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ieza aquí" sheetId="1" state="visible" r:id="rId1"/>
    <sheet xmlns:r="http://schemas.openxmlformats.org/officeDocument/2006/relationships" name="Costo por milla" sheetId="2" state="visible" r:id="rId2"/>
  </sheets>
  <definedNames>
    <definedName name="_xlnm.Print_Area" localSheetId="0">'Empieza aquí'!$A$1:$E$50</definedName>
    <definedName name="_xlnm.Print_Area" localSheetId="1">'Costo por milla'!$A$1:$E$41</definedName>
  </definedNames>
  <calcPr calcId="124519" fullCalcOnLoad="1"/>
</workbook>
</file>

<file path=xl/styles.xml><?xml version="1.0" encoding="utf-8"?>
<styleSheet xmlns="http://schemas.openxmlformats.org/spreadsheetml/2006/main">
  <numFmts count="6">
    <numFmt numFmtId="164" formatCode="#,##0;[Red](#,##0)"/>
    <numFmt numFmtId="165" formatCode="0%;[Red](0%)"/>
    <numFmt numFmtId="166" formatCode="&quot;$&quot;#,##0.00;[Red](&quot;$&quot;#,##0.00)"/>
    <numFmt numFmtId="167" formatCode="&quot;$&quot;#,##0;[Red](&quot;$&quot;#,##0)"/>
    <numFmt numFmtId="168" formatCode="&quot;$&quot;#,##0.000;[Red](&quot;$&quot;#,##0.000)"/>
    <numFmt numFmtId="169" formatCode="#,##0.0;[Red](#,##0.0)"/>
  </numFmts>
  <fonts count="18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b val="1"/>
      <color rgb="00121417"/>
      <sz val="12"/>
    </font>
    <font>
      <name val="Arial"/>
      <b val="1"/>
      <color rgb="00121417"/>
      <sz val="10"/>
    </font>
    <font>
      <name val="Arial"/>
      <color rgb="00121417"/>
      <sz val="10"/>
    </font>
    <font>
      <name val="Arial"/>
      <b val="1"/>
      <color rgb="00FFFFFF"/>
      <sz val="10"/>
    </font>
    <font>
      <name val="Arial"/>
      <b val="1"/>
      <color rgb="00121417"/>
      <sz val="13"/>
    </font>
    <font>
      <name val="Arial"/>
      <b val="1"/>
      <color rgb="0045484D"/>
      <sz val="9"/>
    </font>
    <font>
      <name val="Arial"/>
      <b val="1"/>
      <color rgb="00FFFFFF"/>
      <sz val="13"/>
    </font>
    <font>
      <name val="Arial"/>
      <b val="1"/>
      <color rgb="00FFFFFF"/>
      <sz val="20"/>
    </font>
    <font>
      <name val="Arial"/>
      <color rgb="00C9C4B6"/>
      <sz val="10"/>
    </font>
    <font>
      <name val="Arial"/>
      <color rgb="00121417"/>
      <sz val="11"/>
    </font>
    <font>
      <name val="Arial"/>
      <b val="1"/>
      <color rgb="001971C2"/>
      <sz val="14"/>
    </font>
    <font>
      <name val="Arial"/>
      <b val="1"/>
      <color rgb="001971C2"/>
      <sz val="10"/>
      <u val="single"/>
    </font>
    <font>
      <name val="Arial"/>
      <color rgb="001971C2"/>
      <sz val="10"/>
      <u val="single"/>
    </font>
    <font>
      <name val="Arial"/>
      <color rgb="0045484D"/>
      <sz val="8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F4F1EA"/>
      </patternFill>
    </fill>
    <fill>
      <patternFill patternType="solid">
        <fgColor rgb="00E9E3D6"/>
      </patternFill>
    </fill>
    <fill>
      <patternFill patternType="solid">
        <fgColor rgb="001971C2"/>
      </patternFill>
    </fill>
    <fill>
      <patternFill patternType="solid">
        <fgColor rgb="00FFE2C6"/>
      </patternFill>
    </fill>
  </fills>
  <borders count="8">
    <border>
      <left/>
      <right/>
      <top/>
      <bottom/>
      <diagonal/>
    </border>
    <border>
      <bottom style="medium">
        <color rgb="001971C2"/>
      </bottom>
    </border>
    <border>
      <left/>
      <right/>
      <top/>
      <bottom style="medium">
        <color rgb="001971C2"/>
      </bottom>
      <diagonal/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/>
      <right/>
      <top style="thin">
        <color rgb="00D8D2C6"/>
      </top>
      <bottom/>
      <diagonal/>
    </border>
    <border>
      <left/>
      <right style="thin">
        <color rgb="00D8D2C6"/>
      </right>
      <top style="thin">
        <color rgb="00D8D2C6"/>
      </top>
      <bottom/>
      <diagonal/>
    </border>
    <border>
      <left/>
      <right style="thin">
        <color rgb="00D8D2C6"/>
      </right>
      <top style="thin">
        <color rgb="00D8D2C6"/>
      </top>
      <bottom style="thin">
        <color rgb="00D8D2C6"/>
      </bottom>
      <diagonal/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11" fillId="2" borderId="0" applyAlignment="1" pivotButton="0" quotePrefix="0" xfId="0">
      <alignment vertical="bottom"/>
    </xf>
    <xf numFmtId="0" fontId="12" fillId="2" borderId="0" applyAlignment="1" pivotButton="0" quotePrefix="0" xfId="0">
      <alignment vertical="top"/>
    </xf>
    <xf numFmtId="0" fontId="0" fillId="6" borderId="0" applyAlignment="1" pivotButton="0" quotePrefix="0" xfId="0">
      <alignment vertical="center"/>
    </xf>
    <xf numFmtId="0" fontId="13" fillId="0" borderId="0" applyAlignment="1" pivotButton="0" quotePrefix="0" xfId="0">
      <alignment vertical="top" wrapText="1"/>
    </xf>
    <xf numFmtId="0" fontId="4" fillId="0" borderId="1" applyAlignment="1" pivotButton="0" quotePrefix="0" xfId="0">
      <alignment horizontal="left" vertical="bottom" indent="1"/>
    </xf>
    <xf numFmtId="0" fontId="0" fillId="0" borderId="2" pivotButton="0" quotePrefix="0" xfId="0"/>
    <xf numFmtId="0" fontId="14" fillId="0" borderId="0" applyAlignment="1" pivotButton="0" quotePrefix="0" xfId="0">
      <alignment horizontal="center" vertical="top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vertical="top" wrapText="1"/>
    </xf>
    <xf numFmtId="0" fontId="0" fillId="6" borderId="7" applyAlignment="1" pivotButton="0" quotePrefix="0" xfId="0">
      <alignment vertical="center"/>
    </xf>
    <xf numFmtId="0" fontId="15" fillId="0" borderId="0" applyAlignment="1" pivotButton="0" quotePrefix="0" xfId="0">
      <alignment vertical="top"/>
    </xf>
    <xf numFmtId="0" fontId="3" fillId="0" borderId="0" applyAlignment="1" pivotButton="0" quotePrefix="0" xfId="0">
      <alignment horizontal="left" vertical="top" wrapText="1" indent="1"/>
    </xf>
    <xf numFmtId="0" fontId="0" fillId="3" borderId="3" applyAlignment="1" pivotButton="0" quotePrefix="0" xfId="0">
      <alignment vertical="center"/>
    </xf>
    <xf numFmtId="0" fontId="0" fillId="4" borderId="3" applyAlignment="1" pivotButton="0" quotePrefix="0" xfId="0">
      <alignment vertical="center"/>
    </xf>
    <xf numFmtId="0" fontId="0" fillId="5" borderId="3" applyAlignment="1" pivotButton="0" quotePrefix="0" xfId="0">
      <alignment vertical="center"/>
    </xf>
    <xf numFmtId="0" fontId="0" fillId="7" borderId="3" applyAlignment="1" pivotButton="0" quotePrefix="0" xfId="0">
      <alignment vertical="center"/>
    </xf>
    <xf numFmtId="0" fontId="16" fillId="0" borderId="0" applyAlignment="1" pivotButton="0" quotePrefix="0" xfId="0">
      <alignment vertical="top" wrapText="1"/>
    </xf>
    <xf numFmtId="0" fontId="17" fillId="0" borderId="0" applyAlignment="1" pivotButton="0" quotePrefix="0" xfId="0">
      <alignment vertical="center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9" fillId="0" borderId="0" applyAlignment="1" pivotButton="0" quotePrefix="0" xfId="0">
      <alignment horizontal="right" vertical="bottom" wrapText="1" indent="1"/>
    </xf>
    <xf numFmtId="168" fontId="8" fillId="5" borderId="3" applyAlignment="1" pivotButton="0" quotePrefix="0" xfId="0">
      <alignment horizontal="right" vertical="center" shrinkToFit="1" indent="1"/>
    </xf>
    <xf numFmtId="168" fontId="10" fillId="6" borderId="3" applyAlignment="1" pivotButton="0" quotePrefix="0" xfId="0">
      <alignment horizontal="right" vertical="center" shrinkToFit="1" indent="1"/>
    </xf>
    <xf numFmtId="167" fontId="8" fillId="5" borderId="3" applyAlignment="1" pivotButton="0" quotePrefix="0" xfId="0">
      <alignment horizontal="right" vertical="center" shrinkToFit="1" indent="1"/>
    </xf>
    <xf numFmtId="166" fontId="8" fillId="5" borderId="3" applyAlignment="1" pivotButton="0" quotePrefix="0" xfId="0">
      <alignment horizontal="right" vertical="center" shrinkToFit="1" indent="1"/>
    </xf>
    <xf numFmtId="0" fontId="5" fillId="0" borderId="0" applyAlignment="1" pivotButton="0" quotePrefix="0" xfId="0">
      <alignment horizontal="left" vertical="center" wrapText="1" indent="1"/>
    </xf>
    <xf numFmtId="164" fontId="6" fillId="3" borderId="3" applyAlignment="1" applyProtection="1" pivotButton="0" quotePrefix="0" xfId="0">
      <alignment horizontal="right" vertical="center" indent="1"/>
      <protection locked="0" hidden="0"/>
    </xf>
    <xf numFmtId="165" fontId="6" fillId="3" borderId="3" applyAlignment="1" applyProtection="1" pivotButton="0" quotePrefix="0" xfId="0">
      <alignment horizontal="right" vertical="center" indent="1"/>
      <protection locked="0" hidden="0"/>
    </xf>
    <xf numFmtId="166" fontId="6" fillId="3" borderId="3" applyAlignment="1" applyProtection="1" pivotButton="0" quotePrefix="0" xfId="0">
      <alignment horizontal="right" vertical="center" indent="1"/>
      <protection locked="0" hidden="0"/>
    </xf>
    <xf numFmtId="0" fontId="7" fillId="2" borderId="3" applyAlignment="1" pivotButton="0" quotePrefix="0" xfId="0">
      <alignment horizontal="left" vertical="center" wrapText="1" indent="1"/>
    </xf>
    <xf numFmtId="0" fontId="7" fillId="2" borderId="3" applyAlignment="1" pivotButton="0" quotePrefix="0" xfId="0">
      <alignment horizontal="right" vertical="center" wrapText="1" indent="1"/>
    </xf>
    <xf numFmtId="0" fontId="6" fillId="3" borderId="3" applyAlignment="1" applyProtection="1" pivotButton="0" quotePrefix="0" xfId="0">
      <alignment horizontal="left" vertical="center" indent="1"/>
      <protection locked="0" hidden="0"/>
    </xf>
    <xf numFmtId="167" fontId="6" fillId="3" borderId="3" applyAlignment="1" applyProtection="1" pivotButton="0" quotePrefix="0" xfId="0">
      <alignment horizontal="right" vertical="center" indent="1"/>
      <protection locked="0" hidden="0"/>
    </xf>
    <xf numFmtId="166" fontId="6" fillId="4" borderId="3" applyAlignment="1" pivotButton="0" quotePrefix="0" xfId="0">
      <alignment horizontal="right" vertical="center" indent="1"/>
    </xf>
    <xf numFmtId="0" fontId="5" fillId="5" borderId="3" applyAlignment="1" pivotButton="0" quotePrefix="0" xfId="0">
      <alignment horizontal="left" vertical="center" indent="1"/>
    </xf>
    <xf numFmtId="167" fontId="5" fillId="5" borderId="3" applyAlignment="1" pivotButton="0" quotePrefix="0" xfId="0">
      <alignment horizontal="right" vertical="center" indent="1"/>
    </xf>
    <xf numFmtId="168" fontId="6" fillId="3" borderId="3" applyAlignment="1" applyProtection="1" pivotButton="0" quotePrefix="0" xfId="0">
      <alignment horizontal="right" vertical="center" indent="1"/>
      <protection locked="0" hidden="0"/>
    </xf>
    <xf numFmtId="0" fontId="6" fillId="4" borderId="3" applyAlignment="1" pivotButton="0" quotePrefix="0" xfId="0">
      <alignment horizontal="left" vertical="center" indent="1"/>
    </xf>
    <xf numFmtId="0" fontId="6" fillId="4" borderId="3" applyAlignment="1" pivotButton="0" quotePrefix="0" xfId="0">
      <alignment horizontal="left" vertical="top" wrapText="1" indent="1"/>
    </xf>
    <xf numFmtId="169" fontId="6" fillId="3" borderId="3" applyAlignment="1" applyProtection="1" pivotButton="0" quotePrefix="0" xfId="0">
      <alignment horizontal="right" vertical="center" indent="1"/>
      <protection locked="0" hidden="0"/>
    </xf>
    <xf numFmtId="168" fontId="6" fillId="4" borderId="3" applyAlignment="1" pivotButton="0" quotePrefix="0" xfId="0">
      <alignment horizontal="right" vertical="center" indent="1"/>
    </xf>
    <xf numFmtId="168" fontId="5" fillId="5" borderId="3" applyAlignment="1" pivotButton="0" quotePrefix="0" xfId="0">
      <alignment horizontal="right" vertical="center" indent="1"/>
    </xf>
    <xf numFmtId="166" fontId="5" fillId="5" borderId="3" applyAlignment="1" pivotButton="0" quotePrefix="0" xfId="0">
      <alignment horizontal="right" vertical="center" indent="1"/>
    </xf>
    <xf numFmtId="0" fontId="0" fillId="0" borderId="6" pivotButton="0" quotePrefix="0" xfId="0"/>
  </cellXfs>
  <cellStyles count="1">
    <cellStyle name="Normal" xfId="0" builtinId="0" hidden="0"/>
  </cellStyles>
  <dxfs count="3">
    <dxf>
      <font>
        <b val="1"/>
        <color rgb="008A3B00"/>
      </font>
      <fill>
        <patternFill patternType="solid">
          <fgColor rgb="00FFE2C6"/>
          <bgColor rgb="00FFE2C6"/>
        </patternFill>
      </fill>
    </dxf>
    <dxf>
      <font>
        <b val="1"/>
        <color rgb="009B1C0C"/>
      </font>
      <fill>
        <patternFill patternType="solid">
          <fgColor rgb="00F9D3CB"/>
          <bgColor rgb="00F9D3CB"/>
        </patternFill>
      </fill>
    </dxf>
    <dxf>
      <font>
        <b val="1"/>
        <color rgb="000F5A33"/>
      </font>
      <fill>
        <patternFill patternType="solid">
          <fgColor rgb="00D8EEDF"/>
          <bgColor rgb="00D8EED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hello@builtbyestrada.ai" TargetMode="External" Id="rId1"/><Relationship Type="http://schemas.openxmlformats.org/officeDocument/2006/relationships/hyperlink" Target="https://builtbyestrada.ai/es/productos/costo-por-milla-dueno-operador/" TargetMode="External" Id="rId2"/></Relationships>
</file>

<file path=xl/worksheets/sheet1.xml><?xml version="1.0" encoding="utf-8"?>
<worksheet xmlns="http://schemas.openxmlformats.org/spreadsheetml/2006/main">
  <sheetPr>
    <tabColor rgb="001971C2"/>
    <outlinePr summaryBelow="1" summaryRight="1"/>
    <pageSetUpPr fitToPage="1"/>
  </sheetPr>
  <dimension ref="A1:E50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2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Costo por Milla (gratis)</t>
        </is>
      </c>
      <c r="C1" s="1" t="n"/>
      <c r="D1" s="1" t="n"/>
      <c r="E1" s="1" t="n"/>
    </row>
    <row r="2" ht="22" customHeight="1">
      <c r="A2" s="2" t="n"/>
      <c r="B2" s="2" t="inlineStr">
        <is>
          <t>Empieza aquí  ·  BuiltByEstrada  ·  builtbyestrada.ai</t>
        </is>
      </c>
      <c r="C2" s="2" t="n"/>
      <c r="D2" s="2" t="n"/>
      <c r="E2" s="2" t="n"/>
    </row>
    <row r="3" ht="7" customHeight="1">
      <c r="A3" s="3" t="n"/>
      <c r="B3" s="3" t="n"/>
      <c r="C3" s="3" t="n"/>
      <c r="D3" s="3" t="n"/>
      <c r="E3" s="3" t="n"/>
    </row>
    <row r="4" ht="10" customHeight="1"/>
    <row r="5" ht="35.04000000000001" customHeight="1">
      <c r="B5" s="4" t="inlineStr">
        <is>
          <t>Conoce cuánto te cuesta cada milla antes de decir que sí a una carga. Pon tus números en las celdas amarillas; las grises hacen las cuentas.</t>
        </is>
      </c>
    </row>
    <row r="6" ht="10" customHeight="1"/>
    <row r="7" ht="26" customHeight="1">
      <c r="B7" s="5" t="inlineStr">
        <is>
          <t>Tu primer resultado en 5 minutos</t>
        </is>
      </c>
      <c r="C7" s="6" t="n"/>
      <c r="D7" s="6" t="n"/>
    </row>
    <row r="8" ht="6" customHeight="1"/>
    <row r="9" ht="32" customHeight="1">
      <c r="B9" s="7" t="n">
        <v>1</v>
      </c>
      <c r="C9" s="8" t="inlineStr">
        <is>
          <t>Costo por milla</t>
        </is>
      </c>
      <c r="D9" s="9" t="inlineStr">
        <is>
          <t>Pon las millas que corre el camión en un mes.</t>
        </is>
      </c>
    </row>
    <row r="10" ht="32" customHeight="1">
      <c r="B10" s="7" t="n">
        <v>2</v>
      </c>
      <c r="C10" s="8" t="inlineStr">
        <is>
          <t>Costo por milla</t>
        </is>
      </c>
      <c r="D10" s="9" t="inlineStr">
        <is>
          <t>Pon tus pagos fijos: camión, caja, seguro, placas, estacionamiento.</t>
        </is>
      </c>
    </row>
    <row r="11" ht="34.40000000000001" customHeight="1">
      <c r="B11" s="7" t="n">
        <v>3</v>
      </c>
      <c r="C11" s="8" t="inlineStr">
        <is>
          <t>Costo por milla</t>
        </is>
      </c>
      <c r="D11" s="9" t="inlineStr">
        <is>
          <t>Pon el precio del diésel, tu MPG, mantenimiento por milla y pago del operador por milla.</t>
        </is>
      </c>
    </row>
    <row r="12" ht="32" customHeight="1">
      <c r="B12" s="7" t="n">
        <v>4</v>
      </c>
      <c r="C12" s="8" t="inlineStr">
        <is>
          <t>Costo por milla</t>
        </is>
      </c>
      <c r="D12" s="9" t="inlineStr">
        <is>
          <t>Lee tu costo por milla arriba. Prueba una carga en Revisión rápida.</t>
        </is>
      </c>
    </row>
    <row r="13" ht="10" customHeight="1"/>
    <row r="14" ht="26" customHeight="1">
      <c r="B14" s="5" t="inlineStr">
        <is>
          <t>Qué hace cada pestaña</t>
        </is>
      </c>
      <c r="C14" s="6" t="n"/>
      <c r="D14" s="6" t="n"/>
    </row>
    <row r="15" ht="6" customHeight="1"/>
    <row r="16" ht="30" customHeight="1">
      <c r="B16" s="10" t="n"/>
      <c r="C16" s="8" t="inlineStr">
        <is>
          <t>Empieza aquí</t>
        </is>
      </c>
      <c r="D16" s="9" t="inlineStr">
        <is>
          <t>Esta página.</t>
        </is>
      </c>
    </row>
    <row r="17" ht="34.40000000000001" customHeight="1">
      <c r="B17" s="10" t="n"/>
      <c r="C17" s="11" t="inlineStr">
        <is>
          <t>Costo por milla</t>
        </is>
      </c>
      <c r="D17" s="9" t="inlineStr">
        <is>
          <t>Costo por milla = (costos fijos al mes ÷ millas al mes) + (precio del diésel ÷ MPG) + mantenimiento por milla + pago del operador por milla.</t>
        </is>
      </c>
    </row>
    <row r="18" ht="19.2" customHeight="1">
      <c r="C18" s="12" t="inlineStr">
        <is>
          <t>Colores de las pestañas: en las de color azul escribes tú, las oscuras se llenan solas o se imprimen.</t>
        </is>
      </c>
    </row>
    <row r="19" ht="10" customHeight="1"/>
    <row r="20" ht="26" customHeight="1">
      <c r="B20" s="5" t="inlineStr">
        <is>
          <t>Colores</t>
        </is>
      </c>
      <c r="C20" s="6" t="n"/>
      <c r="D20" s="6" t="n"/>
    </row>
    <row r="21" ht="6" customHeight="1"/>
    <row r="22" ht="21.2" customHeight="1">
      <c r="B22" s="13" t="n"/>
      <c r="C22" s="8" t="inlineStr">
        <is>
          <t>Amarillo</t>
        </is>
      </c>
      <c r="D22" s="9" t="inlineStr">
        <is>
          <t>Aquí escribes tú. Las demás celdas están bloqueadas.</t>
        </is>
      </c>
    </row>
    <row r="23" ht="21.2" customHeight="1">
      <c r="B23" s="14" t="n"/>
      <c r="C23" s="8" t="inlineStr">
        <is>
          <t>Gris</t>
        </is>
      </c>
      <c r="D23" s="9" t="inlineStr">
        <is>
          <t>La hoja la calcula. Está bloqueada para que no se borre una fórmula sin querer.</t>
        </is>
      </c>
    </row>
    <row r="24" ht="21.2" customHeight="1">
      <c r="B24" s="15" t="n"/>
      <c r="C24" s="8" t="inlineStr">
        <is>
          <t>Negritas, arena</t>
        </is>
      </c>
      <c r="D24" s="9" t="inlineStr">
        <is>
          <t>Totales y resultados.</t>
        </is>
      </c>
    </row>
    <row r="25" ht="34.40000000000001" customHeight="1">
      <c r="B25" s="16" t="n"/>
      <c r="C25" s="8" t="inlineStr">
        <is>
          <t>Naranja, rojo, verde</t>
        </is>
      </c>
      <c r="D25" s="9" t="inlineStr">
        <is>
          <t>Naranja: un valor de EJEMPLO o una carga abajo de tu meta. Rojo: pierde dinero. Verde: cumple tu meta.</t>
        </is>
      </c>
    </row>
    <row r="26" ht="10" customHeight="1"/>
    <row r="27" ht="26" customHeight="1">
      <c r="B27" s="5" t="inlineStr">
        <is>
          <t>Los números de EJEMPLO</t>
        </is>
      </c>
      <c r="C27" s="6" t="n"/>
      <c r="D27" s="6" t="n"/>
    </row>
    <row r="28" ht="6" customHeight="1"/>
    <row r="29" ht="32.40000000000001" customHeight="1">
      <c r="C29" s="9" t="inlineStr">
        <is>
          <t>Todos los números del archivo son de EJEMPLO para que veas cómo funciona. Escribe tus números encima de las celdas amarillas.</t>
        </is>
      </c>
    </row>
    <row r="30" ht="32.40000000000001" customHeight="1">
      <c r="C30" s="9" t="inlineStr">
        <is>
          <t>El camión de ejemplo: 10,000 millas al mes, $4,525 de pagos fijos, diésel a $3.90 y 6.5 MPG. Su costo por milla sale como en $1.88.</t>
        </is>
      </c>
    </row>
    <row r="31" ht="10" customHeight="1"/>
    <row r="32" ht="26" customHeight="1">
      <c r="B32" s="5" t="inlineStr">
        <is>
          <t>Úsala en Google Sheets</t>
        </is>
      </c>
      <c r="C32" s="6" t="n"/>
      <c r="D32" s="6" t="n"/>
    </row>
    <row r="33" ht="6" customHeight="1"/>
    <row r="34" ht="32.40000000000001" customHeight="1">
      <c r="C34" s="9" t="inlineStr">
        <is>
          <t>Abre una hoja nueva de Google Sheets. Ve a Archivo &gt; Importar &gt; Subir (File &gt; Import &gt; Upload), elige este archivo, marca 'Reemplazar hoja de cálculo' y dale Importar datos.</t>
        </is>
      </c>
    </row>
    <row r="35" ht="19.2" customHeight="1">
      <c r="C35" s="9" t="inlineStr">
        <is>
          <t>O súbelo a Google Drive y ábrelo con Google Sheets. Excel y LibreOffice lo abren tal cual.</t>
        </is>
      </c>
    </row>
    <row r="36" ht="10" customHeight="1"/>
    <row r="37" ht="26" customHeight="1">
      <c r="B37" s="5" t="inlineStr">
        <is>
          <t>Celdas bloqueadas</t>
        </is>
      </c>
      <c r="C37" s="6" t="n"/>
      <c r="D37" s="6" t="n"/>
    </row>
    <row r="38" ht="6" customHeight="1"/>
    <row r="39" ht="45.6" customHeight="1">
      <c r="C39" s="9" t="inlineStr">
        <is>
          <t>Las celdas grises están bloqueadas y no hay contraseña. Para cambiar una fórmula o agregar filas, primero desbloquea la pestaña: en Excel, Revisar &gt; Desproteger hoja. En LibreOffice, Herramientas &gt; Proteger hoja. En Google Sheets, Datos &gt; Proteger hojas y rangos.</t>
        </is>
      </c>
    </row>
    <row r="40" ht="10" customHeight="1"/>
    <row r="41" ht="26" customHeight="1">
      <c r="B41" s="5" t="inlineStr">
        <is>
          <t>Ayuda</t>
        </is>
      </c>
      <c r="C41" s="6" t="n"/>
      <c r="D41" s="6" t="n"/>
    </row>
    <row r="42" ht="6" customHeight="1"/>
    <row r="43" ht="19.2" customHeight="1">
      <c r="C43" s="17" t="inlineStr">
        <is>
          <t>Dudas, o un número que se ve mal: hello@builtbyestrada.ai</t>
        </is>
      </c>
    </row>
    <row r="44" ht="10" customHeight="1"/>
    <row r="45" ht="26" customHeight="1">
      <c r="B45" s="5" t="inlineStr">
        <is>
          <t>Versión completa</t>
        </is>
      </c>
      <c r="C45" s="6" t="n"/>
      <c r="D45" s="6" t="n"/>
    </row>
    <row r="46" ht="6" customHeight="1"/>
    <row r="47" ht="32.40000000000001" customHeight="1">
      <c r="C47" s="9" t="inlineStr">
        <is>
          <t>El libro completo agrega tabla de recargo de diésel, registro de cargas con ganancia por carga, diésel y millas por estado, IFTA por trimestre y estado, gastos y un reporte mensual de ganancia.</t>
        </is>
      </c>
    </row>
    <row r="48" ht="19.2" customHeight="1">
      <c r="C48" s="17" t="inlineStr">
        <is>
          <t>https://builtbyestrada.ai/es/productos/costo-por-milla-dueno-operador/</t>
        </is>
      </c>
    </row>
    <row r="49" ht="10" customHeight="1"/>
    <row r="50" ht="18" customHeight="1">
      <c r="C50" s="18" t="inlineStr">
        <is>
          <t>Versión 1.1, octubre 2026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18">
    <mergeCell ref="C34:D34"/>
    <mergeCell ref="C43:D43"/>
    <mergeCell ref="C35:D35"/>
    <mergeCell ref="B5:D5"/>
    <mergeCell ref="B14:D14"/>
    <mergeCell ref="C29:D29"/>
    <mergeCell ref="C30:D30"/>
    <mergeCell ref="B37:D37"/>
    <mergeCell ref="B45:D45"/>
    <mergeCell ref="B41:D41"/>
    <mergeCell ref="C47:D47"/>
    <mergeCell ref="B32:D32"/>
    <mergeCell ref="B27:D27"/>
    <mergeCell ref="C18:D18"/>
    <mergeCell ref="C48:D48"/>
    <mergeCell ref="B7:D7"/>
    <mergeCell ref="C39:D39"/>
    <mergeCell ref="B20:D20"/>
  </mergeCells>
  <hyperlinks>
    <hyperlink ref="C17" location="'Costo por milla'!A1" display="Costo por milla"/>
    <hyperlink xmlns:r="http://schemas.openxmlformats.org/officeDocument/2006/relationships" ref="C43" r:id="rId1"/>
    <hyperlink xmlns:r="http://schemas.openxmlformats.org/officeDocument/2006/relationships" ref="C48" r:id="rId2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0" min="0" max="16383" man="1"/>
  </rowBreaks>
</worksheet>
</file>

<file path=xl/worksheets/sheet2.xml><?xml version="1.0" encoding="utf-8"?>
<worksheet xmlns="http://schemas.openxmlformats.org/spreadsheetml/2006/main">
  <sheetPr>
    <tabColor rgb="001971C2"/>
    <outlinePr summaryBelow="1" summaryRight="1"/>
    <pageSetUpPr fitToPage="1"/>
  </sheetPr>
  <dimension ref="A1:E41"/>
  <sheetViews>
    <sheetView showGridLines="0" zoomScale="10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40" customWidth="1" min="1" max="1"/>
    <col width="14" customWidth="1" min="2" max="2"/>
    <col width="12" customWidth="1" min="3" max="3"/>
    <col width="15" customWidth="1" min="4" max="4"/>
    <col width="46" customWidth="1" min="5" max="5"/>
  </cols>
  <sheetData>
    <row r="1" ht="30" customHeight="1">
      <c r="A1" s="19" t="inlineStr">
        <is>
          <t>Costo por milla</t>
        </is>
      </c>
      <c r="B1" s="19" t="n"/>
      <c r="C1" s="19" t="n"/>
      <c r="D1" s="19" t="n"/>
      <c r="E1" s="20" t="inlineStr">
        <is>
          <t>Costo por Milla</t>
        </is>
      </c>
    </row>
    <row r="2" ht="19.2" customHeight="1">
      <c r="A2" s="12" t="inlineStr">
        <is>
          <t>Pon tus millas, tus pagos fijos y tus costos de manejo en las celdas amarillas. Arriba ves cuánto te cuesta cada milla y cuánto cobrar.</t>
        </is>
      </c>
    </row>
    <row r="3" ht="18" customHeight="1"/>
    <row r="4" ht="29.76" customHeight="1">
      <c r="A4" s="21" t="inlineStr">
        <is>
          <t>Costo fijo por milla</t>
        </is>
      </c>
      <c r="B4" s="21" t="inlineStr">
        <is>
          <t>Costo de manejo por milla</t>
        </is>
      </c>
      <c r="C4" s="21" t="inlineStr">
        <is>
          <t>Costo por milla</t>
        </is>
      </c>
      <c r="D4" s="21" t="inlineStr">
        <is>
          <t>Punto de equilibrio al mes</t>
        </is>
      </c>
      <c r="E4" s="21" t="inlineStr">
        <is>
          <t>Cobra al menos, por milla cargada</t>
        </is>
      </c>
    </row>
    <row r="5" ht="26" customHeight="1">
      <c r="A5" s="22">
        <f>IFERROR(D22/B8,0)</f>
        <v/>
      </c>
      <c r="B5" s="22">
        <f>D30</f>
        <v/>
      </c>
      <c r="C5" s="23">
        <f>A5+B5</f>
        <v/>
      </c>
      <c r="D5" s="24">
        <f>C5*B8</f>
        <v/>
      </c>
      <c r="E5" s="25">
        <f>IFERROR((C5+B10)/(1-B9),0)</f>
        <v/>
      </c>
    </row>
    <row r="6" ht="18" customHeight="1"/>
    <row r="7" ht="26" customHeight="1">
      <c r="A7" s="5" t="inlineStr">
        <is>
          <t>Millas y meta</t>
        </is>
      </c>
      <c r="B7" s="6" t="n"/>
      <c r="C7" s="6" t="n"/>
      <c r="D7" s="6" t="n"/>
      <c r="E7" s="6" t="n"/>
    </row>
    <row r="8" ht="18" customHeight="1">
      <c r="A8" s="26" t="inlineStr">
        <is>
          <t>Millas al mes, cargado y vacío</t>
        </is>
      </c>
      <c r="B8" s="27" t="n">
        <v>10000</v>
      </c>
    </row>
    <row r="9" ht="18" customHeight="1">
      <c r="A9" s="26" t="inlineStr">
        <is>
          <t>Parte de las millas que corres vacío</t>
        </is>
      </c>
      <c r="B9" s="28" t="n">
        <v>0.1</v>
      </c>
    </row>
    <row r="10" ht="18" customHeight="1">
      <c r="A10" s="26" t="inlineStr">
        <is>
          <t>Ganancia que quieres por milla</t>
        </is>
      </c>
      <c r="B10" s="29" t="n">
        <v>0.35</v>
      </c>
    </row>
    <row r="11" ht="18" customHeight="1"/>
    <row r="12" ht="26" customHeight="1">
      <c r="A12" s="5" t="inlineStr">
        <is>
          <t>Costos fijos: los pagas aunque el camión esté parado</t>
        </is>
      </c>
      <c r="B12" s="6" t="n"/>
      <c r="C12" s="6" t="n"/>
      <c r="D12" s="6" t="n"/>
      <c r="E12" s="6" t="n"/>
    </row>
    <row r="13" ht="30" customHeight="1">
      <c r="A13" s="30" t="inlineStr">
        <is>
          <t>Costo</t>
        </is>
      </c>
      <c r="B13" s="31" t="inlineStr">
        <is>
          <t>Monto</t>
        </is>
      </c>
      <c r="C13" s="30" t="inlineStr">
        <is>
          <t>Cada</t>
        </is>
      </c>
      <c r="D13" s="31" t="inlineStr">
        <is>
          <t>Al mes</t>
        </is>
      </c>
      <c r="E13" s="30" t="inlineStr">
        <is>
          <t>Nota</t>
        </is>
      </c>
    </row>
    <row r="14" ht="18" customHeight="1">
      <c r="A14" s="32" t="inlineStr">
        <is>
          <t>Pago del tractocamión</t>
        </is>
      </c>
      <c r="B14" s="33" t="n">
        <v>2200</v>
      </c>
      <c r="C14" s="32" t="inlineStr">
        <is>
          <t>Mes</t>
        </is>
      </c>
      <c r="D14" s="34">
        <f>IF(N(B14)=0,"",IF(C14="Año",B14/12,B14))</f>
        <v/>
      </c>
      <c r="E14" s="32" t="inlineStr">
        <is>
          <t>Monto de EJEMPLO. Pon el tuyo.</t>
        </is>
      </c>
    </row>
    <row r="15" ht="18" customHeight="1">
      <c r="A15" s="32" t="inlineStr">
        <is>
          <t>Pago de la caja</t>
        </is>
      </c>
      <c r="B15" s="33" t="n">
        <v>650</v>
      </c>
      <c r="C15" s="32" t="inlineStr">
        <is>
          <t>Mes</t>
        </is>
      </c>
      <c r="D15" s="34">
        <f>IF(N(B15)=0,"",IF(C15="Año",B15/12,B15))</f>
        <v/>
      </c>
      <c r="E15" s="32" t="inlineStr">
        <is>
          <t>Monto de EJEMPLO. Pon el tuyo.</t>
        </is>
      </c>
    </row>
    <row r="16" ht="18" customHeight="1">
      <c r="A16" s="32" t="inlineStr">
        <is>
          <t>Seguro del camión, carga y responsabilidad</t>
        </is>
      </c>
      <c r="B16" s="33" t="n">
        <v>1250</v>
      </c>
      <c r="C16" s="32" t="inlineStr">
        <is>
          <t>Mes</t>
        </is>
      </c>
      <c r="D16" s="34">
        <f>IF(N(B16)=0,"",IF(C16="Año",B16/12,B16))</f>
        <v/>
      </c>
      <c r="E16" s="32" t="inlineStr">
        <is>
          <t>Monto de EJEMPLO. Pon el tuyo.</t>
        </is>
      </c>
    </row>
    <row r="17" ht="18" customHeight="1">
      <c r="A17" s="32" t="inlineStr">
        <is>
          <t>Placas IRP y permisos (al año)</t>
        </is>
      </c>
      <c r="B17" s="33" t="n">
        <v>2400</v>
      </c>
      <c r="C17" s="32" t="inlineStr">
        <is>
          <t>Año</t>
        </is>
      </c>
      <c r="D17" s="34">
        <f>IF(N(B17)=0,"",IF(C17="Año",B17/12,B17))</f>
        <v/>
      </c>
      <c r="E17" s="32" t="inlineStr">
        <is>
          <t>Monto de EJEMPLO. Pon el tuyo.</t>
        </is>
      </c>
    </row>
    <row r="18" ht="18" customHeight="1">
      <c r="A18" s="32" t="inlineStr">
        <is>
          <t>ELD, teléfono y datos</t>
        </is>
      </c>
      <c r="B18" s="33" t="n">
        <v>75</v>
      </c>
      <c r="C18" s="32" t="inlineStr">
        <is>
          <t>Mes</t>
        </is>
      </c>
      <c r="D18" s="34">
        <f>IF(N(B18)=0,"",IF(C18="Año",B18/12,B18))</f>
        <v/>
      </c>
      <c r="E18" s="32" t="inlineStr">
        <is>
          <t>Monto de EJEMPLO. Pon el tuyo.</t>
        </is>
      </c>
    </row>
    <row r="19" ht="18" customHeight="1">
      <c r="A19" s="32" t="inlineStr">
        <is>
          <t>Estacionamiento o patio</t>
        </is>
      </c>
      <c r="B19" s="33" t="n">
        <v>150</v>
      </c>
      <c r="C19" s="32" t="inlineStr">
        <is>
          <t>Mes</t>
        </is>
      </c>
      <c r="D19" s="34">
        <f>IF(N(B19)=0,"",IF(C19="Año",B19/12,B19))</f>
        <v/>
      </c>
      <c r="E19" s="32" t="inlineStr">
        <is>
          <t>Monto de EJEMPLO. Pon el tuyo.</t>
        </is>
      </c>
    </row>
    <row r="20" ht="18" customHeight="1">
      <c r="A20" s="32" t="n"/>
      <c r="B20" s="33" t="n"/>
      <c r="C20" s="32" t="inlineStr">
        <is>
          <t>Mes</t>
        </is>
      </c>
      <c r="D20" s="34">
        <f>IF(N(B20)=0,"",IF(C20="Año",B20/12,B20))</f>
        <v/>
      </c>
      <c r="E20" s="32" t="n"/>
    </row>
    <row r="21" ht="18" customHeight="1">
      <c r="A21" s="32" t="n"/>
      <c r="B21" s="33" t="n"/>
      <c r="C21" s="32" t="inlineStr">
        <is>
          <t>Mes</t>
        </is>
      </c>
      <c r="D21" s="34">
        <f>IF(N(B21)=0,"",IF(C21="Año",B21/12,B21))</f>
        <v/>
      </c>
      <c r="E21" s="32" t="n"/>
    </row>
    <row r="22" ht="18" customHeight="1">
      <c r="A22" s="26" t="inlineStr">
        <is>
          <t>Costos fijos al mes</t>
        </is>
      </c>
      <c r="B22" s="35" t="n"/>
      <c r="C22" s="35" t="n"/>
      <c r="D22" s="36">
        <f>SUM(D14:D21)</f>
        <v/>
      </c>
      <c r="E22" s="35" t="n"/>
    </row>
    <row r="23" ht="18" customHeight="1"/>
    <row r="24" ht="26" customHeight="1">
      <c r="A24" s="5" t="inlineStr">
        <is>
          <t>Costos de manejo: suben con cada milla</t>
        </is>
      </c>
      <c r="B24" s="6" t="n"/>
      <c r="C24" s="6" t="n"/>
      <c r="D24" s="6" t="n"/>
      <c r="E24" s="6" t="n"/>
    </row>
    <row r="25" ht="30" customHeight="1">
      <c r="A25" s="30" t="inlineStr">
        <is>
          <t>Costo</t>
        </is>
      </c>
      <c r="B25" s="31" t="inlineStr">
        <is>
          <t>Tú pones</t>
        </is>
      </c>
      <c r="C25" s="30" t="inlineStr">
        <is>
          <t>Unidad</t>
        </is>
      </c>
      <c r="D25" s="30" t="inlineStr">
        <is>
          <t>Por milla</t>
        </is>
      </c>
      <c r="E25" s="30" t="inlineStr">
        <is>
          <t>Nota</t>
        </is>
      </c>
    </row>
    <row r="26" ht="32.40000000000001" customHeight="1">
      <c r="A26" s="26" t="inlineStr">
        <is>
          <t>Precio del diésel</t>
        </is>
      </c>
      <c r="B26" s="37" t="n">
        <v>3.9</v>
      </c>
      <c r="C26" s="38" t="inlineStr">
        <is>
          <t>$ por galón</t>
        </is>
      </c>
      <c r="D26" s="38" t="n"/>
      <c r="E26" s="39" t="inlineStr">
        <is>
          <t>Usa el precio de esta semana donde cargas. La EIA publica el promedio de la Costa del Golfo cada lunes.</t>
        </is>
      </c>
    </row>
    <row r="27" ht="45.6" customHeight="1">
      <c r="A27" s="26" t="inlineStr">
        <is>
          <t>Millas por galón (MPG)</t>
        </is>
      </c>
      <c r="B27" s="40" t="n">
        <v>6.5</v>
      </c>
      <c r="C27" s="38" t="inlineStr">
        <is>
          <t>MPG</t>
        </is>
      </c>
      <c r="D27" s="41">
        <f>IFERROR(B26/B27,0)</f>
        <v/>
      </c>
      <c r="E27" s="39" t="inlineStr">
        <is>
          <t>Diésel por milla = precio ÷ MPG. Millas entre galones del último mes o trimestre. Tu ELD o tu tarjeta de diésel tiene los dos datos.</t>
        </is>
      </c>
    </row>
    <row r="28" ht="32.40000000000001" customHeight="1">
      <c r="A28" s="26" t="inlineStr">
        <is>
          <t>Mantenimiento y reparaciones</t>
        </is>
      </c>
      <c r="B28" s="37" t="n">
        <v>0.18</v>
      </c>
      <c r="C28" s="38" t="inlineStr">
        <is>
          <t>$ por milla</t>
        </is>
      </c>
      <c r="D28" s="41">
        <f>B28</f>
        <v/>
      </c>
      <c r="E28" s="39" t="inlineStr">
        <is>
          <t>Lo que gastaste en taller el año pasado entre las millas del año pasado.</t>
        </is>
      </c>
    </row>
    <row r="29" ht="32.40000000000001" customHeight="1">
      <c r="A29" s="26" t="inlineStr">
        <is>
          <t>Pago del operador, o tu propio sueldo</t>
        </is>
      </c>
      <c r="B29" s="37" t="n">
        <v>0.65</v>
      </c>
      <c r="C29" s="38" t="inlineStr">
        <is>
          <t>$ por milla</t>
        </is>
      </c>
      <c r="D29" s="41">
        <f>B29</f>
        <v/>
      </c>
      <c r="E29" s="39" t="inlineStr">
        <is>
          <t>Págate por milla aquí también. Si el camión solo sale tablas cuando tú trabajas gratis, pierde dinero.</t>
        </is>
      </c>
    </row>
    <row r="30" ht="18" customHeight="1">
      <c r="A30" s="26" t="inlineStr">
        <is>
          <t>Costo de manejo por milla</t>
        </is>
      </c>
      <c r="B30" s="35" t="n"/>
      <c r="C30" s="35" t="n"/>
      <c r="D30" s="42">
        <f>SUM(D27:D29)</f>
        <v/>
      </c>
      <c r="E30" s="35" t="n"/>
    </row>
    <row r="31" ht="18" customHeight="1"/>
    <row r="32" ht="26" customHeight="1">
      <c r="A32" s="5" t="inlineStr">
        <is>
          <t>Revisión rápida de una carga</t>
        </is>
      </c>
      <c r="B32" s="6" t="n"/>
      <c r="C32" s="6" t="n"/>
      <c r="D32" s="6" t="n"/>
      <c r="E32" s="6" t="n"/>
    </row>
    <row r="33" ht="18" customHeight="1">
      <c r="A33" s="26" t="inlineStr">
        <is>
          <t>Tarifa ofrecida, todo incluido</t>
        </is>
      </c>
      <c r="B33" s="33" t="n">
        <v>2600</v>
      </c>
      <c r="D33" s="12" t="inlineStr">
        <is>
          <t>El costo del viaje usa tu costo por milla de arriba, por todas las millas que te hace manejar la carga, más las cuotas de esta carga.</t>
        </is>
      </c>
    </row>
    <row r="34" ht="18" customHeight="1">
      <c r="A34" s="26" t="inlineStr">
        <is>
          <t>Millas cargado</t>
        </is>
      </c>
      <c r="B34" s="27" t="n">
        <v>850</v>
      </c>
    </row>
    <row r="35" ht="18" customHeight="1">
      <c r="A35" s="26" t="inlineStr">
        <is>
          <t>Millas vacío para llegar a cargar</t>
        </is>
      </c>
      <c r="B35" s="27" t="n">
        <v>60</v>
      </c>
    </row>
    <row r="36" ht="18" customHeight="1">
      <c r="A36" s="26" t="inlineStr">
        <is>
          <t>Puente, casetas y cuotas de esta carga</t>
        </is>
      </c>
      <c r="B36" s="33" t="n">
        <v>35</v>
      </c>
    </row>
    <row r="37" ht="18" customHeight="1">
      <c r="A37" s="26" t="inlineStr">
        <is>
          <t>Costo del viaje</t>
        </is>
      </c>
      <c r="B37" s="36">
        <f>C5*(B34+B35)+B36</f>
        <v/>
      </c>
    </row>
    <row r="38" ht="18" customHeight="1">
      <c r="A38" s="26" t="inlineStr">
        <is>
          <t>Ganancia de esta carga</t>
        </is>
      </c>
      <c r="B38" s="36">
        <f>B33-B37</f>
        <v/>
      </c>
    </row>
    <row r="39" ht="18" customHeight="1">
      <c r="A39" s="26" t="inlineStr">
        <is>
          <t>Tarifa por milla cargada</t>
        </is>
      </c>
      <c r="B39" s="43">
        <f>IFERROR(B33/B34,0)</f>
        <v/>
      </c>
    </row>
    <row r="40" ht="18" customHeight="1">
      <c r="A40" s="26" t="inlineStr">
        <is>
          <t>Ganancia por milla, cargado y vacío</t>
        </is>
      </c>
      <c r="B40" s="43">
        <f>IFERROR(B38/(B34+B35),0)</f>
        <v/>
      </c>
    </row>
    <row r="41" ht="18" customHeight="1">
      <c r="A41" s="26" t="inlineStr">
        <is>
          <t>Veredicto</t>
        </is>
      </c>
      <c r="B41" s="35">
        <f>IF(B38&lt;0,"Pierde dinero",IF(B40&lt;B10,"Abajo de tu meta: negocia","Cumple tu meta"))</f>
        <v/>
      </c>
      <c r="C41" s="44" t="n"/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7">
    <mergeCell ref="A12:E12"/>
    <mergeCell ref="A24:E24"/>
    <mergeCell ref="A2:E2"/>
    <mergeCell ref="A7:E7"/>
    <mergeCell ref="D33:E36"/>
    <mergeCell ref="A32:E32"/>
    <mergeCell ref="B41:C41"/>
  </mergeCells>
  <conditionalFormatting sqref="E14:E21">
    <cfRule type="expression" priority="1" dxfId="0">
      <formula>E14="Monto de EJEMPLO. Pon el tuyo."</formula>
    </cfRule>
  </conditionalFormatting>
  <conditionalFormatting sqref="B41">
    <cfRule type="expression" priority="2" dxfId="1">
      <formula>B41="Pierde dinero"</formula>
    </cfRule>
    <cfRule type="expression" priority="3" dxfId="0">
      <formula>B41="Abajo de tu meta: negocia"</formula>
    </cfRule>
    <cfRule type="expression" priority="4" dxfId="2">
      <formula>B41="Cumple tu meta"</formula>
    </cfRule>
  </conditionalFormatting>
  <dataValidations count="14">
    <dataValidation sqref="B8" showDropDown="0" showInputMessage="1" showErrorMessage="1" allowBlank="1" errorTitle="Revisa esta celda" error="Ese valor no va aquí. Lee el mensaje de esta celda." promptTitle="Millas" prompt="Todas las millas que corre el camión en un mes normal, con y sin carga." type="decimal" errorStyle="stop" operator="greaterThanOrEqual">
      <formula1>0</formula1>
    </dataValidation>
    <dataValidation sqref="B9" showDropDown="0" showInputMessage="1" showErrorMessage="1" allowBlank="1" errorTitle="Revisa esta celda" error="Ese valor no va aquí. Lee el mensaje de esta celda." promptTitle="Millas vacías" prompt="Millas sin carga. 10% quiere decir 1 de cada 10 millas vacío." type="decimal" errorStyle="stop" operator="greaterThanOrEqual">
      <formula1>0</formula1>
    </dataValidation>
    <dataValidation sqref="B10" showDropDown="0" showInputMessage="1" showErrorMessage="1" allowBlank="1" errorTitle="Revisa esta celda" error="Ese valor no va aquí. Lee el mensaje de esta celda." promptTitle="Meta de ganancia" prompt="Lo que quieres que quede por milla después de todos los costos, incluida tu paga." type="decimal" errorStyle="stop" operator="greaterThanOrEqual">
      <formula1>0</formula1>
    </dataValidation>
    <dataValidation sqref="A14:A21" showDropDown="0" showInputMessage="1" showErrorMessage="0" allowBlank="1" errorTitle="Revisa esta celda" error="Ese valor no va aquí. Lee el mensaje de esta celda." promptTitle="Costo fijo" prompt="Un pago que haces cada mes o cada año. Agrega los tuyos en los renglones vacíos." errorStyle="stop"/>
    <dataValidation sqref="B14:B21" showDropDown="0" showInputMessage="1" showErrorMessage="1" allowBlank="1" errorTitle="Revisa esta celda" error="Ese valor no va aquí. Lee el mensaje de esta celda." promptTitle="Monto" prompt="Lo que pagas cada vez, en dólares." type="decimal" errorStyle="stop" operator="greaterThanOrEqual">
      <formula1>0</formula1>
    </dataValidation>
    <dataValidation sqref="C14:C21" showDropDown="0" showInputMessage="1" showErrorMessage="1" allowBlank="1" errorTitle="Revisa esta celda" error="Elige un valor de la lista." promptTitle="Cada" prompt="Mes o Año. Un pago anual se divide entre 12." type="list" errorStyle="stop">
      <formula1>"Mes,Año"</formula1>
    </dataValidation>
    <dataValidation sqref="B26" showDropDown="0" showInputMessage="1" showErrorMessage="1" allowBlank="1" errorTitle="Revisa esta celda" error="Ese valor no va aquí. Lee el mensaje de esta celda." promptTitle="Precio del diésel" prompt="Usa el precio de esta semana donde cargas. La EIA publica el promedio de la Costa del Golfo cada lunes." type="decimal" errorStyle="stop" operator="greaterThanOrEqual">
      <formula1>0</formula1>
    </dataValidation>
    <dataValidation sqref="B27" showDropDown="0" showInputMessage="1" showErrorMessage="1" allowBlank="1" errorTitle="Revisa esta celda" error="Ese valor no va aquí. Lee el mensaje de esta celda." promptTitle="MPG" prompt="Millas entre galones del último mes o trimestre. Tu ELD o tu tarjeta de diésel tiene los dos datos." type="decimal" errorStyle="stop" operator="greaterThanOrEqual">
      <formula1>0</formula1>
    </dataValidation>
    <dataValidation sqref="B28" showDropDown="0" showInputMessage="1" showErrorMessage="1" allowBlank="1" errorTitle="Revisa esta celda" error="Ese valor no va aquí. Lee el mensaje de esta celda." promptTitle="Mantenimiento" prompt="Lo que gastaste en taller el año pasado entre las millas del año pasado." type="decimal" errorStyle="stop" operator="greaterThanOrEqual">
      <formula1>0</formula1>
    </dataValidation>
    <dataValidation sqref="B29" showDropDown="0" showInputMessage="1" showErrorMessage="1" allowBlank="1" errorTitle="Revisa esta celda" error="Ese valor no va aquí. Lee el mensaje de esta celda." promptTitle="Pago del operador" prompt="Págate por milla aquí también. Si el camión solo sale tablas cuando tú trabajas gratis, pierde dinero." type="decimal" errorStyle="stop" operator="greaterThanOrEqual">
      <formula1>0</formula1>
    </dataValidation>
    <dataValidation sqref="B33" showDropDown="0" showInputMessage="1" showErrorMessage="1" allowBlank="1" errorTitle="Revisa esta celda" error="Ese valor no va aquí. Lee el mensaje de esta celda." promptTitle="Tarifa" prompt="Flete más recargo de diésel más extras." type="decimal" errorStyle="stop" operator="greaterThanOrEqual">
      <formula1>0</formula1>
    </dataValidation>
    <dataValidation sqref="B34" showDropDown="0" showInputMessage="1" showErrorMessage="1" allowBlank="1" errorTitle="Revisa esta celda" error="Ese valor no va aquí. Lee el mensaje de esta celda." promptTitle="Millas cargado" prompt="De la carga a la entrega." type="decimal" errorStyle="stop" operator="greaterThanOrEqual">
      <formula1>0</formula1>
    </dataValidation>
    <dataValidation sqref="B35" showDropDown="0" showInputMessage="1" showErrorMessage="1" allowBlank="1" errorTitle="Revisa esta celda" error="Ese valor no va aquí. Lee el mensaje de esta celda." promptTitle="Millas vacío" prompt="De donde está el camión a donde carga." type="decimal" errorStyle="stop" operator="greaterThanOrEqual">
      <formula1>0</formula1>
    </dataValidation>
    <dataValidation sqref="B36" showDropDown="0" showInputMessage="1" showErrorMessage="1" allowBlank="1" errorTitle="Revisa esta celda" error="Ese valor no va aquí. Lee el mensaje de esta celda." promptTitle="Cuotas" prompt="Cuota del puente, básculas, maniobras que pagas y no te reponen." type="decimal" errorStyle="stop" operator="greaterThanOrEqual">
      <formula1>0</formula1>
    </dataValidation>
  </dataValidations>
  <printOptions horizontalCentered="1"/>
  <pageMargins left="0.4" right="0.4" top="0.5" bottom="0.5" header="0.5" footer="0.5"/>
  <pageSetup orientation="portrait" paperSize="1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BuiltByEstrada</dc:creator>
  <dc:title xmlns:dc="http://purl.org/dc/elements/1.1/">Costo por Milla</dc:title>
  <dcterms:created xmlns:dcterms="http://purl.org/dc/terms/" xmlns:xsi="http://www.w3.org/2001/XMLSchema-instance" xsi:type="dcterms:W3CDTF">2026-10-27T16:08:54Z</dcterms:created>
  <dcterms:modified xmlns:dcterms="http://purl.org/dc/terms/" xmlns:xsi="http://www.w3.org/2001/XMLSchema-instance" xsi:type="dcterms:W3CDTF">2026-10-27T16:08:54Z</dcterms:modified>
</cp:coreProperties>
</file>