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Calculadora" sheetId="2" state="visible" r:id="rId2"/>
  </sheets>
  <definedNames>
    <definedName name="_xlnm.Print_Area" localSheetId="0">'Empieza aquí'!$A$1:$E$40</definedName>
    <definedName name="_xlnm.Print_Area" localSheetId="1">'Calculadora'!$A$1:$I$33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;[Red]-&quot;$&quot;#,##0.00"/>
    <numFmt numFmtId="165" formatCode="&quot;$&quot;#,##0;[Red]-&quot;$&quot;#,##0"/>
    <numFmt numFmtId="166" formatCode="0.0%"/>
  </numFmts>
  <fonts count="1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3"/>
    </font>
    <font>
      <name val="Arial"/>
      <b val="1"/>
      <color rgb="00FFFFFF"/>
      <sz val="10"/>
    </font>
    <font>
      <name val="Arial"/>
      <color rgb="002B8A3E"/>
      <sz val="10"/>
      <u val="single"/>
    </font>
    <font>
      <name val="Arial"/>
      <color rgb="0045484D"/>
      <sz val="8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2B8A3E"/>
      <sz val="14"/>
    </font>
    <font>
      <name val="Arial"/>
      <b val="1"/>
      <color rgb="002B8A3E"/>
      <sz val="10"/>
      <u val="single"/>
    </font>
  </fonts>
  <fills count="7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2B8A3E"/>
      </patternFill>
    </fill>
    <fill>
      <patternFill patternType="solid">
        <fgColor rgb="00E9E3D6"/>
      </patternFill>
    </fill>
  </fills>
  <borders count="5">
    <border>
      <left/>
      <right/>
      <top/>
      <bottom/>
      <diagonal/>
    </border>
    <border>
      <bottom style="medium">
        <color rgb="002B8A3E"/>
      </bottom>
    </border>
    <border>
      <left/>
      <right/>
      <top/>
      <bottom style="medium">
        <color rgb="002B8A3E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1" fillId="2" borderId="0" applyAlignment="1" pivotButton="0" quotePrefix="0" xfId="0">
      <alignment vertical="bottom"/>
    </xf>
    <xf numFmtId="0" fontId="12" fillId="2" borderId="0" applyAlignment="1" pivotButton="0" quotePrefix="0" xfId="0">
      <alignment vertical="top"/>
    </xf>
    <xf numFmtId="0" fontId="0" fillId="5" borderId="0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4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5" borderId="4" applyAlignment="1" pivotButton="0" quotePrefix="0" xfId="0">
      <alignment vertical="center"/>
    </xf>
    <xf numFmtId="0" fontId="15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6" borderId="3" applyAlignment="1" pivotButton="0" quotePrefix="0" xfId="0">
      <alignment vertical="center"/>
    </xf>
    <xf numFmtId="0" fontId="9" fillId="0" borderId="0" applyAlignment="1" pivotButton="0" quotePrefix="0" xfId="0">
      <alignment vertical="top" wrapText="1"/>
    </xf>
    <xf numFmtId="0" fontId="10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center" wrapText="1" indent="1"/>
    </xf>
    <xf numFmtId="0" fontId="6" fillId="3" borderId="3" applyAlignment="1" applyProtection="1" pivotButton="0" quotePrefix="0" xfId="0">
      <alignment horizontal="left" vertical="center" indent="1"/>
      <protection locked="0" hidden="0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165" fontId="6" fillId="3" borderId="3" applyAlignment="1" applyProtection="1" pivotButton="0" quotePrefix="0" xfId="0">
      <alignment horizontal="right" vertical="center" indent="1"/>
      <protection locked="0" hidden="0"/>
    </xf>
    <xf numFmtId="3" fontId="6" fillId="3" borderId="3" applyAlignment="1" applyProtection="1" pivotButton="0" quotePrefix="0" xfId="0">
      <alignment horizontal="right" vertical="center" indent="1"/>
      <protection locked="0" hidden="0"/>
    </xf>
    <xf numFmtId="166" fontId="6" fillId="3" borderId="3" applyAlignment="1" applyProtection="1" pivotButton="0" quotePrefix="0" xfId="0">
      <alignment horizontal="right" vertical="center" indent="1"/>
      <protection locked="0" hidden="0"/>
    </xf>
    <xf numFmtId="164" fontId="6" fillId="4" borderId="3" applyAlignment="1" pivotButton="0" quotePrefix="0" xfId="0">
      <alignment horizontal="right" vertical="center" indent="1"/>
    </xf>
    <xf numFmtId="164" fontId="7" fillId="5" borderId="3" applyAlignment="1" pivotButton="0" quotePrefix="0" xfId="0">
      <alignment horizontal="right" vertical="center" shrinkToFit="1" indent="1"/>
    </xf>
    <xf numFmtId="165" fontId="5" fillId="6" borderId="3" applyAlignment="1" pivotButton="0" quotePrefix="0" xfId="0">
      <alignment horizontal="right" vertical="center" indent="1"/>
    </xf>
    <xf numFmtId="0" fontId="8" fillId="2" borderId="3" applyAlignment="1" pivotButton="0" quotePrefix="0" xfId="0">
      <alignment horizontal="left" vertical="center" wrapText="1" indent="1"/>
    </xf>
    <xf numFmtId="0" fontId="8" fillId="2" borderId="3" applyAlignment="1" pivotButton="0" quotePrefix="0" xfId="0">
      <alignment horizontal="right" vertical="center" wrapText="1" indent="1"/>
    </xf>
    <xf numFmtId="164" fontId="5" fillId="6" borderId="3" applyAlignment="1" pivotButton="0" quotePrefix="0" xfId="0">
      <alignment horizontal="right" vertical="center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builtbyestrada.ai/es/productos/paquete-oficina-producto/" TargetMode="External" Id="rId1"/></Relationships>
</file>

<file path=xl/worksheets/sheet1.xml><?xml version="1.0" encoding="utf-8"?>
<worksheet xmlns="http://schemas.openxmlformats.org/spreadsheetml/2006/main">
  <sheetPr>
    <tabColor rgb="002B8A3E"/>
    <outlinePr summaryBelow="1" summaryRight="1"/>
    <pageSetUpPr fitToPage="1"/>
  </sheetPr>
  <dimension ref="A1:E4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Costo Puesto por Caja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BuiltByEstrada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Una calculadora gratis de BuiltByEstrada: lo que te cuesta una caja ya con flete, agente aduanal, inspección, almacén frío y merma. Abre con números de EJEMPLO para que veas cómo funciona.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4.40000000000001" customHeight="1">
      <c r="B9" s="7" t="n">
        <v>1</v>
      </c>
      <c r="C9" s="8" t="inlineStr">
        <is>
          <t>Calculadora</t>
        </is>
      </c>
      <c r="D9" s="9" t="inlineStr">
        <is>
          <t>Pon el precio F.O.B., el flete, las cajas por carga y el agente aduanal encima de los números de EJEMPLO.</t>
        </is>
      </c>
    </row>
    <row r="10" ht="32" customHeight="1">
      <c r="B10" s="7" t="n">
        <v>2</v>
      </c>
      <c r="C10" s="8" t="inlineStr">
        <is>
          <t>Calculadora</t>
        </is>
      </c>
      <c r="D10" s="9" t="inlineStr">
        <is>
          <t>Agrega inspección y almacén por caja y la merma que esperas.</t>
        </is>
      </c>
    </row>
    <row r="11" ht="34.40000000000001" customHeight="1">
      <c r="B11" s="7" t="n">
        <v>3</v>
      </c>
      <c r="C11" s="8" t="inlineStr">
        <is>
          <t>Calculadora</t>
        </is>
      </c>
      <c r="D11" s="9" t="inlineStr">
        <is>
          <t>Lee el costo puesto por caja en la celda verde. Compara hasta 5 productos en la tabla de abajo.</t>
        </is>
      </c>
    </row>
    <row r="12" ht="10" customHeight="1"/>
    <row r="13" ht="26" customHeight="1">
      <c r="B13" s="5" t="inlineStr">
        <is>
          <t>Qué hace cada pestaña</t>
        </is>
      </c>
      <c r="C13" s="6" t="n"/>
      <c r="D13" s="6" t="n"/>
    </row>
    <row r="14" ht="6" customHeight="1"/>
    <row r="15" ht="30" customHeight="1">
      <c r="B15" s="10" t="n"/>
      <c r="C15" s="8" t="inlineStr">
        <is>
          <t>Empieza aquí</t>
        </is>
      </c>
      <c r="D15" s="9" t="inlineStr">
        <is>
          <t>Esta página.</t>
        </is>
      </c>
    </row>
    <row r="16" ht="30" customHeight="1">
      <c r="B16" s="10" t="n"/>
      <c r="C16" s="11" t="inlineStr">
        <is>
          <t>Calculadora</t>
        </is>
      </c>
      <c r="D16" s="9" t="inlineStr">
        <is>
          <t>La calculadora y una tabla para comparar hasta 5 productos.</t>
        </is>
      </c>
    </row>
    <row r="17" ht="19.2" customHeight="1">
      <c r="C17" s="12" t="inlineStr">
        <is>
          <t>Colores de las pestañas: en las de color verde escribes tú, las oscuras se llenan solas o se imprimen.</t>
        </is>
      </c>
    </row>
    <row r="18" ht="10" customHeight="1"/>
    <row r="19" ht="26" customHeight="1">
      <c r="B19" s="5" t="inlineStr">
        <is>
          <t>Colores</t>
        </is>
      </c>
      <c r="C19" s="6" t="n"/>
      <c r="D19" s="6" t="n"/>
    </row>
    <row r="20" ht="6" customHeight="1"/>
    <row r="21" ht="21.2" customHeight="1">
      <c r="B21" s="13" t="n"/>
      <c r="C21" s="8" t="inlineStr">
        <is>
          <t>Amarillo</t>
        </is>
      </c>
      <c r="D21" s="9" t="inlineStr">
        <is>
          <t>Aquí escribes tú. Las demás celdas están bloqueadas.</t>
        </is>
      </c>
    </row>
    <row r="22" ht="21.2" customHeight="1">
      <c r="B22" s="14" t="n"/>
      <c r="C22" s="8" t="inlineStr">
        <is>
          <t>Gris</t>
        </is>
      </c>
      <c r="D22" s="9" t="inlineStr">
        <is>
          <t>La hoja la calcula. Está bloqueada para que no se borre una fórmula sin querer.</t>
        </is>
      </c>
    </row>
    <row r="23" ht="21.2" customHeight="1">
      <c r="B23" s="15" t="n"/>
      <c r="C23" s="8" t="inlineStr">
        <is>
          <t>Negritas, arena</t>
        </is>
      </c>
      <c r="D23" s="9" t="inlineStr">
        <is>
          <t>Totales y resultados.</t>
        </is>
      </c>
    </row>
    <row r="24" ht="10" customHeight="1"/>
    <row r="25" ht="26" customHeight="1">
      <c r="B25" s="5" t="inlineStr">
        <is>
          <t>Los datos de EJEMPLO</t>
        </is>
      </c>
      <c r="C25" s="6" t="n"/>
      <c r="D25" s="6" t="n"/>
    </row>
    <row r="26" ht="6" customHeight="1"/>
    <row r="27" ht="32.40000000000001" customHeight="1">
      <c r="C27" s="9" t="inlineStr">
        <is>
          <t>Todo lo que dice EJEMPLO es para que veas cómo funciona la hoja. Nada es una empresa, persona, dirección, precio o carga real.</t>
        </is>
      </c>
    </row>
    <row r="28" ht="32.40000000000001" customHeight="1">
      <c r="C28" s="9" t="inlineStr">
        <is>
          <t>Para borrarlo: escribe tus números encima de las celdas amarillas de EJEMPLO, o selecciónalas y presiona Suprimir.</t>
        </is>
      </c>
    </row>
    <row r="29" ht="19.2" customHeight="1">
      <c r="C29" s="9" t="inlineStr">
        <is>
          <t>Guarda una copia limpia como plantilla y usa Archivo &gt; Guardar como para cada temporada o mes nuevo.</t>
        </is>
      </c>
    </row>
    <row r="30" ht="10" customHeight="1"/>
    <row r="31" ht="26" customHeight="1">
      <c r="B31" s="5" t="inlineStr">
        <is>
          <t>Úsala en Google Sheets</t>
        </is>
      </c>
      <c r="C31" s="6" t="n"/>
      <c r="D31" s="6" t="n"/>
    </row>
    <row r="32" ht="6" customHeight="1"/>
    <row r="33" ht="32.40000000000001" customHeight="1">
      <c r="C33" s="9" t="inlineStr">
        <is>
          <t>Abre una hoja nueva de Google Sheets. Ve a Archivo &gt; Importar &gt; Subir, elige este archivo, marca Reemplazar hoja de cálculo y dale Importar datos.</t>
        </is>
      </c>
    </row>
    <row r="34" ht="19.2" customHeight="1">
      <c r="C34" s="9" t="inlineStr">
        <is>
          <t>O súbelo a Google Drive y ábrelo con Google Sheets. Excel y LibreOffice lo abren tal cual.</t>
        </is>
      </c>
    </row>
    <row r="35" ht="10" customHeight="1"/>
    <row r="36" ht="26" customHeight="1">
      <c r="B36" s="5" t="inlineStr">
        <is>
          <t>Ayuda</t>
        </is>
      </c>
      <c r="C36" s="6" t="n"/>
      <c r="D36" s="6" t="n"/>
    </row>
    <row r="37" ht="6" customHeight="1"/>
    <row r="38" ht="19.2" customHeight="1">
      <c r="C38" s="16" t="inlineStr">
        <is>
          <t>Dudas, o un número que se ve mal: hello@builtbyestrada.ai</t>
        </is>
      </c>
    </row>
    <row r="39" ht="10" customHeight="1"/>
    <row r="40" ht="18" customHeight="1">
      <c r="C40" s="17" t="inlineStr">
        <is>
          <t>Versión 1.1, octubre 2026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4">
    <mergeCell ref="C34:D34"/>
    <mergeCell ref="B5:D5"/>
    <mergeCell ref="B19:D19"/>
    <mergeCell ref="C29:D29"/>
    <mergeCell ref="B36:D36"/>
    <mergeCell ref="B31:D31"/>
    <mergeCell ref="C38:D38"/>
    <mergeCell ref="C33:D33"/>
    <mergeCell ref="B25:D25"/>
    <mergeCell ref="C27:D27"/>
    <mergeCell ref="B13:D13"/>
    <mergeCell ref="C28:D28"/>
    <mergeCell ref="B7:D7"/>
    <mergeCell ref="C17:D17"/>
  </mergeCells>
  <hyperlinks>
    <hyperlink ref="C16" location="'Calculadora'!A1" display="Calculadora"/>
    <hyperlink xmlns:r="http://schemas.openxmlformats.org/officeDocument/2006/relationships" ref="C38" r:id="rId1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4" min="0" max="16383" man="1"/>
  </rowBreaks>
</worksheet>
</file>

<file path=xl/worksheets/sheet2.xml><?xml version="1.0" encoding="utf-8"?>
<worksheet xmlns="http://schemas.openxmlformats.org/spreadsheetml/2006/main">
  <sheetPr>
    <tabColor rgb="002B8A3E"/>
    <outlinePr summaryBelow="1" summaryRight="1"/>
    <pageSetUpPr fitToPage="1"/>
  </sheetPr>
  <dimension ref="A1:I33"/>
  <sheetViews>
    <sheetView showGridLines="0" zoomScale="100"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1" customWidth="1" min="8" max="8"/>
    <col width="15" customWidth="1" min="9" max="9"/>
  </cols>
  <sheetData>
    <row r="1" ht="30" customHeight="1">
      <c r="A1" s="18" t="inlineStr">
        <is>
          <t>Costo puesto por caja</t>
        </is>
      </c>
      <c r="B1" s="18" t="n"/>
      <c r="C1" s="18" t="n"/>
      <c r="D1" s="18" t="n"/>
      <c r="E1" s="18" t="n"/>
      <c r="F1" s="18" t="n"/>
      <c r="G1" s="18" t="n"/>
      <c r="H1" s="18" t="n"/>
      <c r="I1" s="19" t="inlineStr">
        <is>
          <t>Costo Puesto por Caja</t>
        </is>
      </c>
    </row>
    <row r="2" ht="19.2" customHeight="1">
      <c r="A2" s="12" t="inlineStr">
        <is>
          <t>Lo que de verdad te cuesta una caja ya en tu cámara: F.O.B. más flete, agente aduanal, inspección, almacén frío y merma. Llena las celdas amarillas.</t>
        </is>
      </c>
    </row>
    <row r="3" ht="18" customHeight="1"/>
    <row r="4" ht="26" customHeight="1">
      <c r="A4" s="5" t="inlineStr">
        <is>
          <t>Tus números</t>
        </is>
      </c>
      <c r="B4" s="6" t="n"/>
      <c r="C4" s="6" t="n"/>
      <c r="D4" s="6" t="n"/>
      <c r="E4" s="6" t="n"/>
      <c r="F4" s="6" t="n"/>
      <c r="G4" s="6" t="n"/>
      <c r="H4" s="6" t="n"/>
      <c r="I4" s="6" t="n"/>
    </row>
    <row r="5" ht="18" customHeight="1">
      <c r="A5" s="20" t="inlineStr">
        <is>
          <t>Producto y empaque</t>
        </is>
      </c>
      <c r="B5" s="21" t="inlineStr">
        <is>
          <t>EJEMPLO: Hass 48s</t>
        </is>
      </c>
      <c r="C5" s="12" t="inlineStr">
        <is>
          <t>Lo que estás calculando, como aguacate Hass, 25 lb, 48s.</t>
        </is>
      </c>
    </row>
    <row r="6" ht="18" customHeight="1">
      <c r="A6" s="20" t="inlineStr">
        <is>
          <t>Precio F.O.B. por caja</t>
        </is>
      </c>
      <c r="B6" s="22" t="n">
        <v>22.25</v>
      </c>
      <c r="C6" s="12" t="inlineStr">
        <is>
          <t>Lo que pagas al embarcador por caja.</t>
        </is>
      </c>
    </row>
    <row r="7" ht="18" customHeight="1">
      <c r="A7" s="20" t="inlineStr">
        <is>
          <t>Flete por carga</t>
        </is>
      </c>
      <c r="B7" s="23" t="n">
        <v>3900</v>
      </c>
      <c r="C7" s="12" t="inlineStr">
        <is>
          <t>El flete refrigerado de toda la carga hasta tu bodega o la de tu cliente.</t>
        </is>
      </c>
    </row>
    <row r="8" ht="18" customHeight="1">
      <c r="A8" s="20" t="inlineStr">
        <is>
          <t>Cajas por carga</t>
        </is>
      </c>
      <c r="B8" s="24" t="n">
        <v>1100</v>
      </c>
      <c r="C8" s="12" t="inlineStr">
        <is>
          <t>Cajas en el camión. Una carga completa de cajas de 25 lb suele ser de 1,000 a 1,200.</t>
        </is>
      </c>
    </row>
    <row r="9" ht="18" customHeight="1">
      <c r="A9" s="20" t="inlineStr">
        <is>
          <t>Agente aduanal por carga</t>
        </is>
      </c>
      <c r="B9" s="23" t="n">
        <v>175</v>
      </c>
      <c r="C9" s="12" t="inlineStr">
        <is>
          <t>Los honorarios del agente aduanal por toda la carga.</t>
        </is>
      </c>
    </row>
    <row r="10" ht="18" customHeight="1">
      <c r="A10" s="20" t="inlineStr">
        <is>
          <t>Inspección por caja</t>
        </is>
      </c>
      <c r="B10" s="22" t="n">
        <v>0.1</v>
      </c>
      <c r="C10" s="12" t="inlineStr">
        <is>
          <t>Costo de inspección o certificado entre cajas. 0 si no hay.</t>
        </is>
      </c>
    </row>
    <row r="11" ht="18" customHeight="1">
      <c r="A11" s="20" t="inlineStr">
        <is>
          <t>Almacén frío por caja</t>
        </is>
      </c>
      <c r="B11" s="22" t="n">
        <v>0.35</v>
      </c>
      <c r="C11" s="12" t="inlineStr">
        <is>
          <t>Enfriado, maniobras y almacén por caja.</t>
        </is>
      </c>
    </row>
    <row r="12" ht="18" customHeight="1">
      <c r="A12" s="20" t="inlineStr">
        <is>
          <t>Merma</t>
        </is>
      </c>
      <c r="B12" s="25" t="n">
        <v>0.03</v>
      </c>
      <c r="C12" s="12" t="inlineStr">
        <is>
          <t>La parte que esperas perder o tirar. Pon 3% para tres por ciento.</t>
        </is>
      </c>
    </row>
    <row r="13" ht="18" customHeight="1"/>
    <row r="14" ht="26" customHeight="1">
      <c r="A14" s="5" t="inlineStr">
        <is>
          <t>Resultado</t>
        </is>
      </c>
      <c r="B14" s="6" t="n"/>
      <c r="C14" s="6" t="n"/>
      <c r="D14" s="6" t="n"/>
      <c r="E14" s="6" t="n"/>
      <c r="F14" s="6" t="n"/>
      <c r="G14" s="6" t="n"/>
      <c r="H14" s="6" t="n"/>
      <c r="I14" s="6" t="n"/>
    </row>
    <row r="15" ht="18" customHeight="1">
      <c r="A15" s="20" t="inlineStr">
        <is>
          <t>Flete por caja</t>
        </is>
      </c>
      <c r="B15" s="26">
        <f>IF(N($B$8)=0,"",$B$7/$B$8)</f>
        <v/>
      </c>
      <c r="C15" s="12" t="inlineStr">
        <is>
          <t>Flete ÷ cajas por carga.</t>
        </is>
      </c>
    </row>
    <row r="16" ht="18" customHeight="1">
      <c r="A16" s="20" t="inlineStr">
        <is>
          <t>Agente por caja</t>
        </is>
      </c>
      <c r="B16" s="26">
        <f>IF(N($B$8)=0,"",$B$9/$B$8)</f>
        <v/>
      </c>
      <c r="C16" s="12" t="inlineStr">
        <is>
          <t>Agente aduanal ÷ cajas por carga.</t>
        </is>
      </c>
    </row>
    <row r="17" ht="18" customHeight="1">
      <c r="A17" s="20" t="inlineStr">
        <is>
          <t>Costo antes de merma</t>
        </is>
      </c>
      <c r="B17" s="26">
        <f>IF(N($B$8)=0,"",$B$6+$B$15+$B$16+$B$10+$B$11)</f>
        <v/>
      </c>
      <c r="C17" s="12" t="inlineStr">
        <is>
          <t>F.O.B. + flete + agente + inspección + almacén.</t>
        </is>
      </c>
    </row>
    <row r="18" ht="18" customHeight="1">
      <c r="A18" s="20" t="inlineStr">
        <is>
          <t>Merma por caja</t>
        </is>
      </c>
      <c r="B18" s="26">
        <f>IF($B$17="","",$B$17*$B$12)</f>
        <v/>
      </c>
      <c r="C18" s="12" t="inlineStr">
        <is>
          <t>Costo antes de merma × % de merma.</t>
        </is>
      </c>
    </row>
    <row r="19" ht="26" customHeight="1">
      <c r="A19" s="20" t="inlineStr">
        <is>
          <t>Costo puesto por caja</t>
        </is>
      </c>
      <c r="B19" s="27">
        <f>IF($B$17="","",ROUND($B$17*(1+$B$12),2))</f>
        <v/>
      </c>
      <c r="C19" s="12" t="inlineStr">
        <is>
          <t>(F.O.B. + flete + agente + inspección + almacén) × (1 + merma).</t>
        </is>
      </c>
    </row>
    <row r="20" ht="18" customHeight="1">
      <c r="A20" s="20" t="inlineStr">
        <is>
          <t>Costo puesto por carga</t>
        </is>
      </c>
      <c r="B20" s="28">
        <f>IF($B$19="","",$B$19*$B$8)</f>
        <v/>
      </c>
      <c r="C20" s="12" t="inlineStr">
        <is>
          <t>Costo puesto por caja × cajas por carga.</t>
        </is>
      </c>
    </row>
    <row r="21" ht="18" customHeight="1"/>
    <row r="22" ht="26" customHeight="1">
      <c r="A22" s="5" t="inlineStr">
        <is>
          <t>Compara hasta 5 productos</t>
        </is>
      </c>
      <c r="B22" s="6" t="n"/>
      <c r="C22" s="6" t="n"/>
      <c r="D22" s="6" t="n"/>
      <c r="E22" s="6" t="n"/>
      <c r="F22" s="6" t="n"/>
      <c r="G22" s="6" t="n"/>
      <c r="H22" s="6" t="n"/>
      <c r="I22" s="6" t="n"/>
    </row>
    <row r="23" ht="30" customHeight="1">
      <c r="A23" s="29" t="inlineStr">
        <is>
          <t>Producto y empaque</t>
        </is>
      </c>
      <c r="B23" s="30" t="inlineStr">
        <is>
          <t>F.O.B.</t>
        </is>
      </c>
      <c r="C23" s="30" t="inlineStr">
        <is>
          <t>Flete por carga</t>
        </is>
      </c>
      <c r="D23" s="30" t="inlineStr">
        <is>
          <t>Cajas por carga</t>
        </is>
      </c>
      <c r="E23" s="30" t="inlineStr">
        <is>
          <t>Agente por carga</t>
        </is>
      </c>
      <c r="F23" s="30" t="inlineStr">
        <is>
          <t>Inspección por caja</t>
        </is>
      </c>
      <c r="G23" s="30" t="inlineStr">
        <is>
          <t>Almacén por caja</t>
        </is>
      </c>
      <c r="H23" s="30" t="inlineStr">
        <is>
          <t>Merma</t>
        </is>
      </c>
      <c r="I23" s="30" t="inlineStr">
        <is>
          <t>Costo puesto por caja</t>
        </is>
      </c>
    </row>
    <row r="24" ht="18" customHeight="1">
      <c r="A24" s="21" t="inlineStr">
        <is>
          <t>EJEMPLO: Limón persa, 40 lb</t>
        </is>
      </c>
      <c r="B24" s="22" t="n">
        <v>27</v>
      </c>
      <c r="C24" s="23" t="n">
        <v>3900</v>
      </c>
      <c r="D24" s="24" t="n">
        <v>900</v>
      </c>
      <c r="E24" s="23" t="n">
        <v>175</v>
      </c>
      <c r="F24" s="22" t="n">
        <v>0.1</v>
      </c>
      <c r="G24" s="22" t="n">
        <v>0.35</v>
      </c>
      <c r="H24" s="25" t="n">
        <v>0.02</v>
      </c>
      <c r="I24" s="31">
        <f>IF(OR(B24="",N(D24)=0),"",ROUND((B24+C24/D24+N(E24)/D24+N(F24)+N(G24))*(1+N(H24)),2))</f>
        <v/>
      </c>
    </row>
    <row r="25" ht="18" customHeight="1">
      <c r="A25" s="21" t="inlineStr">
        <is>
          <t>EJEMPLO: Tomate saladette, 25 lb</t>
        </is>
      </c>
      <c r="B25" s="22" t="n">
        <v>14.5</v>
      </c>
      <c r="C25" s="23" t="n">
        <v>3900</v>
      </c>
      <c r="D25" s="24" t="n">
        <v>1200</v>
      </c>
      <c r="E25" s="23" t="n">
        <v>175</v>
      </c>
      <c r="F25" s="22" t="n">
        <v>0.1</v>
      </c>
      <c r="G25" s="22" t="n">
        <v>0.35</v>
      </c>
      <c r="H25" s="25" t="n">
        <v>0.04</v>
      </c>
      <c r="I25" s="31">
        <f>IF(OR(B25="",N(D25)=0),"",ROUND((B25+C25/D25+N(E25)/D25+N(F25)+N(G25))*(1+N(H25)),2))</f>
        <v/>
      </c>
    </row>
    <row r="26" ht="18" customHeight="1">
      <c r="A26" s="21" t="n"/>
      <c r="B26" s="22" t="n"/>
      <c r="C26" s="23" t="n"/>
      <c r="D26" s="24" t="n"/>
      <c r="E26" s="23" t="n"/>
      <c r="F26" s="22" t="n"/>
      <c r="G26" s="22" t="n"/>
      <c r="H26" s="25" t="n"/>
      <c r="I26" s="31">
        <f>IF(OR(B26="",N(D26)=0),"",ROUND((B26+C26/D26+N(E26)/D26+N(F26)+N(G26))*(1+N(H26)),2))</f>
        <v/>
      </c>
    </row>
    <row r="27" ht="18" customHeight="1">
      <c r="A27" s="21" t="n"/>
      <c r="B27" s="22" t="n"/>
      <c r="C27" s="23" t="n"/>
      <c r="D27" s="24" t="n"/>
      <c r="E27" s="23" t="n"/>
      <c r="F27" s="22" t="n"/>
      <c r="G27" s="22" t="n"/>
      <c r="H27" s="25" t="n"/>
      <c r="I27" s="31">
        <f>IF(OR(B27="",N(D27)=0),"",ROUND((B27+C27/D27+N(E27)/D27+N(F27)+N(G27))*(1+N(H27)),2))</f>
        <v/>
      </c>
    </row>
    <row r="28" ht="18" customHeight="1">
      <c r="A28" s="21" t="n"/>
      <c r="B28" s="22" t="n"/>
      <c r="C28" s="23" t="n"/>
      <c r="D28" s="24" t="n"/>
      <c r="E28" s="23" t="n"/>
      <c r="F28" s="22" t="n"/>
      <c r="G28" s="22" t="n"/>
      <c r="H28" s="25" t="n"/>
      <c r="I28" s="31">
        <f>IF(OR(B28="",N(D28)=0),"",ROUND((B28+C28/D28+N(E28)/D28+N(F28)+N(G28))*(1+N(H28)),2))</f>
        <v/>
      </c>
    </row>
    <row r="29" ht="18" customHeight="1"/>
    <row r="30" ht="30" customHeight="1">
      <c r="A30" s="12" t="inlineStr">
        <is>
          <t>Cada número de EJEMPLO es ficticio. Pon tu F.O.B., flete y cuotas. El USDA AMS publica cada semana fletes refrigerados desde el sur de Texas en ams.usda.gov/mnreports/fvwtrk.pdf.</t>
        </is>
      </c>
    </row>
    <row r="31" ht="30" customHeight="1">
      <c r="A31" s="9" t="inlineStr">
        <is>
          <t>El Paquete Oficina de Producto Fresco agrega facturas con fideicomiso PACA, la bitácora de lotes FSMA 204, liquidaciones a productores en dólares y pesos, la bitácora de temperaturas de cámara fría y la lista diaria de disponibilidad.</t>
        </is>
      </c>
    </row>
    <row r="32" ht="18" customHeight="1">
      <c r="A32" s="16" t="inlineStr">
        <is>
          <t>https://builtbyestrada.ai/es/productos/paquete-oficina-producto/</t>
        </is>
      </c>
    </row>
    <row r="33" ht="18" customHeight="1">
      <c r="A33" s="17" t="inlineStr">
        <is>
          <t>Hecho por BuiltByEstrada · hello@builtbyestrada.ai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2">
    <mergeCell ref="C17:I17"/>
    <mergeCell ref="C8:I8"/>
    <mergeCell ref="C7:I7"/>
    <mergeCell ref="C19:I19"/>
    <mergeCell ref="A2:I2"/>
    <mergeCell ref="C18:I18"/>
    <mergeCell ref="A33:I33"/>
    <mergeCell ref="A32:I32"/>
    <mergeCell ref="A14:I14"/>
    <mergeCell ref="C6:I6"/>
    <mergeCell ref="A22:I22"/>
    <mergeCell ref="C15:I15"/>
    <mergeCell ref="A4:I4"/>
    <mergeCell ref="C5:I5"/>
    <mergeCell ref="C20:I20"/>
    <mergeCell ref="A31:I31"/>
    <mergeCell ref="C10:I10"/>
    <mergeCell ref="C16:I16"/>
    <mergeCell ref="A30:I30"/>
    <mergeCell ref="C9:I9"/>
    <mergeCell ref="C12:I12"/>
    <mergeCell ref="C11:I11"/>
  </mergeCells>
  <dataValidations count="11">
    <dataValidation sqref="B5" showDropDown="0" showInputMessage="1" showErrorMessage="0" allowBlank="1" errorTitle="Revisa esta celda" error="Ese valor no va aquí. Lee el mensaje de esta celda." promptTitle="Producto y empaque" prompt="Lo que estás calculando, como aguacate Hass, 25 lb, 48s." errorStyle="stop"/>
    <dataValidation sqref="B6" showDropDown="0" showInputMessage="1" showErrorMessage="1" allowBlank="1" errorTitle="Revisa esta celda" error="Ese valor no va aquí. Lee el mensaje de esta celda." promptTitle="Precio F.O.B. por caja" prompt="Lo que pagas al embarcador por caja." type="decimal" errorStyle="stop" operator="greaterThanOrEqual">
      <formula1>0</formula1>
    </dataValidation>
    <dataValidation sqref="B7" showDropDown="0" showInputMessage="1" showErrorMessage="1" allowBlank="1" errorTitle="Revisa esta celda" error="Ese valor no va aquí. Lee el mensaje de esta celda." promptTitle="Flete por carga" prompt="El flete refrigerado de toda la carga hasta tu bodega o la de tu cliente." type="decimal" errorStyle="stop" operator="greaterThanOrEqual">
      <formula1>0</formula1>
    </dataValidation>
    <dataValidation sqref="B8" showDropDown="0" showInputMessage="1" showErrorMessage="1" allowBlank="1" errorTitle="Revisa esta celda" error="Ese valor no va aquí. Lee el mensaje de esta celda." promptTitle="Cajas por carga" prompt="Cajas en el camión. Una carga completa de cajas de 25 lb suele ser de 1,000 a 1,200." type="decimal" errorStyle="stop" operator="greaterThanOrEqual">
      <formula1>0</formula1>
    </dataValidation>
    <dataValidation sqref="B9" showDropDown="0" showInputMessage="1" showErrorMessage="1" allowBlank="1" errorTitle="Revisa esta celda" error="Ese valor no va aquí. Lee el mensaje de esta celda." promptTitle="Agente aduanal por carga" prompt="Los honorarios del agente aduanal por toda la carga." type="decimal" errorStyle="stop" operator="greaterThanOrEqual">
      <formula1>0</formula1>
    </dataValidation>
    <dataValidation sqref="B10" showDropDown="0" showInputMessage="1" showErrorMessage="1" allowBlank="1" errorTitle="Revisa esta celda" error="Ese valor no va aquí. Lee el mensaje de esta celda." promptTitle="Inspección por caja" prompt="Costo de inspección o certificado entre cajas. 0 si no hay." type="decimal" errorStyle="stop" operator="greaterThanOrEqual">
      <formula1>0</formula1>
    </dataValidation>
    <dataValidation sqref="B11" showDropDown="0" showInputMessage="1" showErrorMessage="1" allowBlank="1" errorTitle="Revisa esta celda" error="Ese valor no va aquí. Lee el mensaje de esta celda." promptTitle="Almacén frío por caja" prompt="Enfriado, maniobras y almacén por caja." type="decimal" errorStyle="stop" operator="greaterThanOrEqual">
      <formula1>0</formula1>
    </dataValidation>
    <dataValidation sqref="B12" showDropDown="0" showInputMessage="1" showErrorMessage="1" allowBlank="1" errorTitle="Revisa esta celda" error="Ese valor no va aquí. Lee el mensaje de esta celda." promptTitle="Merma" prompt="La parte que esperas perder o tirar. Pon 3% para tres por ciento." type="decimal" errorStyle="stop" operator="between">
      <formula1>0</formula1>
      <formula2>1</formula2>
    </dataValidation>
    <dataValidation sqref="A24:A28" showDropDown="0" showInputMessage="1" showErrorMessage="0" allowBlank="1" errorTitle="Revisa esta celda" error="Ese valor no va aquí. Lee el mensaje de esta celda." promptTitle="Producto" prompt="Un renglón por producto o empaque que quieras comparar." errorStyle="stop"/>
    <dataValidation sqref="B24:G28" showDropDown="0" showInputMessage="1" showErrorMessage="1" allowBlank="1" errorTitle="Revisa esta celda" error="Ese valor no va aquí. Lee el mensaje de esta celda." promptTitle="Costo" prompt="Mismo significado que las celdas de arriba." type="decimal" errorStyle="stop" operator="greaterThanOrEqual">
      <formula1>0</formula1>
    </dataValidation>
    <dataValidation sqref="H24:H28" showDropDown="0" showInputMessage="1" showErrorMessage="1" allowBlank="1" errorTitle="Revisa esta celda" error="Ese valor no va aquí. Lee el mensaje de esta celda." promptTitle="Merma" prompt="Pon 3% para tres por ciento." type="decimal" errorStyle="stop" operator="between">
      <formula1>0</formula1>
      <formula2>1</formula2>
    </dataValidation>
  </dataValidations>
  <hyperlinks>
    <hyperlink xmlns:r="http://schemas.openxmlformats.org/officeDocument/2006/relationships" ref="A32" r:id="rId1"/>
  </hyperlink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BuiltByEstrada</dc:creator>
  <dcterms:created xmlns:dcterms="http://purl.org/dc/terms/" xmlns:xsi="http://www.w3.org/2001/XMLSchema-instance" xsi:type="dcterms:W3CDTF">2026-10-27T16:03:24Z</dcterms:created>
  <dcterms:modified xmlns:dcterms="http://purl.org/dc/terms/" xmlns:xsi="http://www.w3.org/2001/XMLSchema-instance" xsi:type="dcterms:W3CDTF">2026-10-27T16:03:24Z</dcterms:modified>
</cp:coreProperties>
</file>