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eads" sheetId="1" state="visible" r:id="rId1"/>
    <sheet name="Lists" sheetId="2" state="hidden" r:id="rId2"/>
  </sheets>
  <definedNames/>
  <calcPr calcId="124519" fullCalcOnLoad="1"/>
</workbook>
</file>

<file path=xl/styles.xml><?xml version="1.0" encoding="utf-8"?>
<styleSheet xmlns="http://schemas.openxmlformats.org/spreadsheetml/2006/main">
  <numFmts count="2">
    <numFmt numFmtId="164" formatCode="$#,##0"/>
    <numFmt numFmtId="165" formatCode="yyyy-mm-dd"/>
  </numFmts>
  <fonts count="4">
    <font>
      <name val="Calibri"/>
      <family val="2"/>
      <color theme="1"/>
      <sz val="11"/>
      <scheme val="minor"/>
    </font>
    <font>
      <b val="1"/>
      <color rgb="00FFFFFF"/>
    </font>
    <font>
      <b val="1"/>
    </font>
    <font>
      <i val="1"/>
      <color rgb="004A5D78"/>
    </font>
  </fonts>
  <fills count="6">
    <fill>
      <patternFill/>
    </fill>
    <fill>
      <patternFill patternType="gray125"/>
    </fill>
    <fill>
      <patternFill patternType="solid">
        <fgColor rgb="0016467F"/>
      </patternFill>
    </fill>
    <fill>
      <patternFill patternType="solid">
        <fgColor rgb="00FFFFFF"/>
      </patternFill>
    </fill>
    <fill>
      <patternFill patternType="solid">
        <fgColor rgb="00F3F5F8"/>
      </patternFill>
    </fill>
    <fill>
      <patternFill patternType="solid">
        <fgColor rgb="00EEF3FA"/>
      </patternFill>
    </fill>
  </fills>
  <borders count="2">
    <border>
      <left/>
      <right/>
      <top/>
      <bottom/>
      <diagonal/>
    </border>
    <border>
      <left style="thin">
        <color rgb="00D5DBE5"/>
      </left>
      <right style="thin">
        <color rgb="00D5DBE5"/>
      </right>
      <top style="thin">
        <color rgb="00D5DBE5"/>
      </top>
      <bottom style="thin">
        <color rgb="00D5DBE5"/>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0" fontId="0" fillId="3" borderId="1" pivotButton="0" quotePrefix="0" xfId="0"/>
    <xf numFmtId="164" fontId="0" fillId="3" borderId="1" pivotButton="0" quotePrefix="0" xfId="0"/>
    <xf numFmtId="165" fontId="0" fillId="3" borderId="1" pivotButton="0" quotePrefix="0" xfId="0"/>
    <xf numFmtId="1" fontId="0" fillId="3" borderId="1" pivotButton="0" quotePrefix="0" xfId="0"/>
    <xf numFmtId="1" fontId="0" fillId="4" borderId="1" pivotButton="0" quotePrefix="0" xfId="0"/>
    <xf numFmtId="0" fontId="0" fillId="4" borderId="1" pivotButton="0" quotePrefix="0" xfId="0"/>
    <xf numFmtId="0" fontId="2" fillId="0" borderId="0" pivotButton="0" quotePrefix="0" xfId="0"/>
    <xf numFmtId="164" fontId="2" fillId="5" borderId="1" pivotButton="0" quotePrefix="0" xfId="0"/>
    <xf numFmtId="9" fontId="2" fillId="5" borderId="1" pivotButton="0" quotePrefix="0" xfId="0"/>
    <xf numFmtId="1" fontId="2" fillId="5" borderId="1" pivotButton="0" quotePrefix="0" xfId="0"/>
    <xf numFmtId="0" fontId="3" fillId="0" borderId="0" pivotButton="0" quotePrefix="0" xfId="0"/>
  </cellXfs>
  <cellStyles count="1">
    <cellStyle name="Normal" xfId="0" builtinId="0" hidden="0"/>
  </cellStyles>
  <dxfs count="3">
    <dxf>
      <font>
        <b val="1"/>
        <color rgb="008A4B00"/>
      </font>
      <fill>
        <patternFill patternType="solid">
          <fgColor rgb="00FFF3DC"/>
        </patternFill>
      </fill>
    </dxf>
    <dxf>
      <font>
        <b val="1"/>
        <color rgb="00A3200C"/>
      </font>
      <fill>
        <patternFill patternType="solid">
          <fgColor rgb="00FDE7E2"/>
        </patternFill>
      </fill>
    </dxf>
    <dxf>
      <font>
        <b val="1"/>
        <color rgb="0011643A"/>
      </font>
      <fill>
        <patternFill patternType="solid">
          <fgColor rgb="00E4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8"/>
  <sheetViews>
    <sheetView workbookViewId="0">
      <pane ySplit="1" topLeftCell="A2" activePane="bottomLeft" state="frozen"/>
      <selection pane="bottomLeft" activeCell="A1" sqref="A1"/>
    </sheetView>
  </sheetViews>
  <sheetFormatPr baseColWidth="8" defaultRowHeight="15"/>
  <cols>
    <col width="22" customWidth="1" min="1" max="1"/>
    <col width="14" customWidth="1" min="2" max="2"/>
    <col width="16" customWidth="1" min="3" max="3"/>
    <col width="12" customWidth="1" min="4" max="4"/>
    <col width="12" customWidth="1" min="5" max="5"/>
    <col width="15" customWidth="1" min="6" max="6"/>
    <col width="9" customWidth="1" min="7" max="7"/>
    <col width="8" customWidth="1" min="8" max="8"/>
    <col width="22" customWidth="1" min="9" max="9"/>
  </cols>
  <sheetData>
    <row r="1" ht="24" customHeight="1">
      <c r="A1" s="1" t="inlineStr">
        <is>
          <t>Customer</t>
        </is>
      </c>
      <c r="B1" s="1" t="inlineStr">
        <is>
          <t>Came in by</t>
        </is>
      </c>
      <c r="C1" s="1" t="inlineStr">
        <is>
          <t>Job</t>
        </is>
      </c>
      <c r="D1" s="1" t="inlineStr">
        <is>
          <t>Status</t>
        </is>
      </c>
      <c r="E1" s="1" t="inlineStr">
        <is>
          <t>Value</t>
        </is>
      </c>
      <c r="F1" s="1" t="inlineStr">
        <is>
          <t>Last touch</t>
        </is>
      </c>
      <c r="G1" s="1" t="inlineStr">
        <is>
          <t>Touches</t>
        </is>
      </c>
      <c r="H1" s="1" t="inlineStr">
        <is>
          <t>Days</t>
        </is>
      </c>
      <c r="I1" s="1" t="inlineStr">
        <is>
          <t>Next step</t>
        </is>
      </c>
    </row>
    <row r="2">
      <c r="A2" s="2" t="inlineStr">
        <is>
          <t>EXAMPLE A</t>
        </is>
      </c>
      <c r="B2" s="2" t="inlineStr">
        <is>
          <t>Call</t>
        </is>
      </c>
      <c r="C2" s="2" t="inlineStr">
        <is>
          <t>Remodel</t>
        </is>
      </c>
      <c r="D2" s="2" t="inlineStr">
        <is>
          <t>New</t>
        </is>
      </c>
      <c r="E2" s="3" t="n">
        <v>18000</v>
      </c>
      <c r="F2" s="4">
        <f>TODAY()-1</f>
        <v/>
      </c>
      <c r="G2" s="5" t="n">
        <v>0</v>
      </c>
      <c r="H2" s="6">
        <f>IF(F2="","",TODAY()-F2)</f>
        <v/>
      </c>
      <c r="I2" s="7">
        <f>IF(D2="","",IF(D2="Won","Ask for a review",IF(D2="Lost","—",IF(G2&gt;=4,"Stop: mark lost",IF(D2="New",IF(H2&gt;=1,"Call back today","Wait"),IF(H2&gt;=3,"Send follow-up","Wait"))))))</f>
        <v/>
      </c>
    </row>
    <row r="3">
      <c r="A3" s="2" t="inlineStr">
        <is>
          <t>EXAMPLE B</t>
        </is>
      </c>
      <c r="B3" s="2" t="inlineStr">
        <is>
          <t>WhatsApp</t>
        </is>
      </c>
      <c r="C3" s="2" t="inlineStr">
        <is>
          <t>Roof</t>
        </is>
      </c>
      <c r="D3" s="2" t="inlineStr">
        <is>
          <t>Quoted</t>
        </is>
      </c>
      <c r="E3" s="3" t="n">
        <v>9500</v>
      </c>
      <c r="F3" s="4">
        <f>TODAY()-4</f>
        <v/>
      </c>
      <c r="G3" s="5" t="n">
        <v>2</v>
      </c>
      <c r="H3" s="6">
        <f>IF(F3="","",TODAY()-F3)</f>
        <v/>
      </c>
      <c r="I3" s="7">
        <f>IF(D3="","",IF(D3="Won","Ask for a review",IF(D3="Lost","—",IF(G3&gt;=4,"Stop: mark lost",IF(D3="New",IF(H3&gt;=1,"Call back today","Wait"),IF(H3&gt;=3,"Send follow-up","Wait"))))))</f>
        <v/>
      </c>
    </row>
    <row r="4">
      <c r="A4" s="2" t="inlineStr">
        <is>
          <t>EXAMPLE C</t>
        </is>
      </c>
      <c r="B4" s="2" t="inlineStr">
        <is>
          <t>Web form</t>
        </is>
      </c>
      <c r="C4" s="2" t="inlineStr">
        <is>
          <t>New home</t>
        </is>
      </c>
      <c r="D4" s="2" t="inlineStr">
        <is>
          <t>Quoted</t>
        </is>
      </c>
      <c r="E4" s="3" t="n">
        <v>240000</v>
      </c>
      <c r="F4" s="4">
        <f>TODAY()-1</f>
        <v/>
      </c>
      <c r="G4" s="5" t="n">
        <v>1</v>
      </c>
      <c r="H4" s="6">
        <f>IF(F4="","",TODAY()-F4)</f>
        <v/>
      </c>
      <c r="I4" s="7">
        <f>IF(D4="","",IF(D4="Won","Ask for a review",IF(D4="Lost","—",IF(G4&gt;=4,"Stop: mark lost",IF(D4="New",IF(H4&gt;=1,"Call back today","Wait"),IF(H4&gt;=3,"Send follow-up","Wait"))))))</f>
        <v/>
      </c>
    </row>
    <row r="5">
      <c r="A5" s="2" t="inlineStr">
        <is>
          <t>EXAMPLE D</t>
        </is>
      </c>
      <c r="B5" s="2" t="inlineStr">
        <is>
          <t>Referral</t>
        </is>
      </c>
      <c r="C5" s="2" t="inlineStr">
        <is>
          <t>Remodel</t>
        </is>
      </c>
      <c r="D5" s="2" t="inlineStr">
        <is>
          <t>Won</t>
        </is>
      </c>
      <c r="E5" s="3" t="n">
        <v>32000</v>
      </c>
      <c r="F5" s="4">
        <f>TODAY()-0</f>
        <v/>
      </c>
      <c r="G5" s="5" t="n">
        <v>3</v>
      </c>
      <c r="H5" s="6">
        <f>IF(F5="","",TODAY()-F5)</f>
        <v/>
      </c>
      <c r="I5" s="7">
        <f>IF(D5="","",IF(D5="Won","Ask for a review",IF(D5="Lost","—",IF(G5&gt;=4,"Stop: mark lost",IF(D5="New",IF(H5&gt;=1,"Call back today","Wait"),IF(H5&gt;=3,"Send follow-up","Wait"))))))</f>
        <v/>
      </c>
    </row>
    <row r="6">
      <c r="A6" s="2" t="n"/>
      <c r="B6" s="2" t="n"/>
      <c r="C6" s="2" t="n"/>
      <c r="D6" s="2" t="n"/>
      <c r="E6" s="3" t="n"/>
      <c r="F6" s="4" t="n"/>
      <c r="G6" s="5" t="n"/>
      <c r="H6" s="6">
        <f>IF(F6="","",TODAY()-F6)</f>
        <v/>
      </c>
      <c r="I6" s="7">
        <f>IF(D6="","",IF(D6="Won","Ask for a review",IF(D6="Lost","—",IF(G6&gt;=4,"Stop: mark lost",IF(D6="New",IF(H6&gt;=1,"Call back today","Wait"),IF(H6&gt;=3,"Send follow-up","Wait"))))))</f>
        <v/>
      </c>
    </row>
    <row r="7">
      <c r="A7" s="2" t="n"/>
      <c r="B7" s="2" t="n"/>
      <c r="C7" s="2" t="n"/>
      <c r="D7" s="2" t="n"/>
      <c r="E7" s="3" t="n"/>
      <c r="F7" s="4" t="n"/>
      <c r="G7" s="5" t="n"/>
      <c r="H7" s="6">
        <f>IF(F7="","",TODAY()-F7)</f>
        <v/>
      </c>
      <c r="I7" s="7">
        <f>IF(D7="","",IF(D7="Won","Ask for a review",IF(D7="Lost","—",IF(G7&gt;=4,"Stop: mark lost",IF(D7="New",IF(H7&gt;=1,"Call back today","Wait"),IF(H7&gt;=3,"Send follow-up","Wait"))))))</f>
        <v/>
      </c>
    </row>
    <row r="8">
      <c r="A8" s="2" t="n"/>
      <c r="B8" s="2" t="n"/>
      <c r="C8" s="2" t="n"/>
      <c r="D8" s="2" t="n"/>
      <c r="E8" s="3" t="n"/>
      <c r="F8" s="4" t="n"/>
      <c r="G8" s="5" t="n"/>
      <c r="H8" s="6">
        <f>IF(F8="","",TODAY()-F8)</f>
        <v/>
      </c>
      <c r="I8" s="7">
        <f>IF(D8="","",IF(D8="Won","Ask for a review",IF(D8="Lost","—",IF(G8&gt;=4,"Stop: mark lost",IF(D8="New",IF(H8&gt;=1,"Call back today","Wait"),IF(H8&gt;=3,"Send follow-up","Wait"))))))</f>
        <v/>
      </c>
    </row>
    <row r="9">
      <c r="A9" s="2" t="n"/>
      <c r="B9" s="2" t="n"/>
      <c r="C9" s="2" t="n"/>
      <c r="D9" s="2" t="n"/>
      <c r="E9" s="3" t="n"/>
      <c r="F9" s="4" t="n"/>
      <c r="G9" s="5" t="n"/>
      <c r="H9" s="6">
        <f>IF(F9="","",TODAY()-F9)</f>
        <v/>
      </c>
      <c r="I9" s="7">
        <f>IF(D9="","",IF(D9="Won","Ask for a review",IF(D9="Lost","—",IF(G9&gt;=4,"Stop: mark lost",IF(D9="New",IF(H9&gt;=1,"Call back today","Wait"),IF(H9&gt;=3,"Send follow-up","Wait"))))))</f>
        <v/>
      </c>
    </row>
    <row r="10">
      <c r="A10" s="2" t="n"/>
      <c r="B10" s="2" t="n"/>
      <c r="C10" s="2" t="n"/>
      <c r="D10" s="2" t="n"/>
      <c r="E10" s="3" t="n"/>
      <c r="F10" s="4" t="n"/>
      <c r="G10" s="5" t="n"/>
      <c r="H10" s="6">
        <f>IF(F10="","",TODAY()-F10)</f>
        <v/>
      </c>
      <c r="I10" s="7">
        <f>IF(D10="","",IF(D10="Won","Ask for a review",IF(D10="Lost","—",IF(G10&gt;=4,"Stop: mark lost",IF(D10="New",IF(H10&gt;=1,"Call back today","Wait"),IF(H10&gt;=3,"Send follow-up","Wait"))))))</f>
        <v/>
      </c>
    </row>
    <row r="11">
      <c r="A11" s="2" t="n"/>
      <c r="B11" s="2" t="n"/>
      <c r="C11" s="2" t="n"/>
      <c r="D11" s="2" t="n"/>
      <c r="E11" s="3" t="n"/>
      <c r="F11" s="4" t="n"/>
      <c r="G11" s="5" t="n"/>
      <c r="H11" s="6">
        <f>IF(F11="","",TODAY()-F11)</f>
        <v/>
      </c>
      <c r="I11" s="7">
        <f>IF(D11="","",IF(D11="Won","Ask for a review",IF(D11="Lost","—",IF(G11&gt;=4,"Stop: mark lost",IF(D11="New",IF(H11&gt;=1,"Call back today","Wait"),IF(H11&gt;=3,"Send follow-up","Wait"))))))</f>
        <v/>
      </c>
    </row>
    <row r="12">
      <c r="A12" s="2" t="n"/>
      <c r="B12" s="2" t="n"/>
      <c r="C12" s="2" t="n"/>
      <c r="D12" s="2" t="n"/>
      <c r="E12" s="3" t="n"/>
      <c r="F12" s="4" t="n"/>
      <c r="G12" s="5" t="n"/>
      <c r="H12" s="6">
        <f>IF(F12="","",TODAY()-F12)</f>
        <v/>
      </c>
      <c r="I12" s="7">
        <f>IF(D12="","",IF(D12="Won","Ask for a review",IF(D12="Lost","—",IF(G12&gt;=4,"Stop: mark lost",IF(D12="New",IF(H12&gt;=1,"Call back today","Wait"),IF(H12&gt;=3,"Send follow-up","Wait"))))))</f>
        <v/>
      </c>
    </row>
    <row r="13">
      <c r="A13" s="2" t="n"/>
      <c r="B13" s="2" t="n"/>
      <c r="C13" s="2" t="n"/>
      <c r="D13" s="2" t="n"/>
      <c r="E13" s="3" t="n"/>
      <c r="F13" s="4" t="n"/>
      <c r="G13" s="5" t="n"/>
      <c r="H13" s="6">
        <f>IF(F13="","",TODAY()-F13)</f>
        <v/>
      </c>
      <c r="I13" s="7">
        <f>IF(D13="","",IF(D13="Won","Ask for a review",IF(D13="Lost","—",IF(G13&gt;=4,"Stop: mark lost",IF(D13="New",IF(H13&gt;=1,"Call back today","Wait"),IF(H13&gt;=3,"Send follow-up","Wait"))))))</f>
        <v/>
      </c>
    </row>
    <row r="14">
      <c r="A14" s="2" t="n"/>
      <c r="B14" s="2" t="n"/>
      <c r="C14" s="2" t="n"/>
      <c r="D14" s="2" t="n"/>
      <c r="E14" s="3" t="n"/>
      <c r="F14" s="4" t="n"/>
      <c r="G14" s="5" t="n"/>
      <c r="H14" s="6">
        <f>IF(F14="","",TODAY()-F14)</f>
        <v/>
      </c>
      <c r="I14" s="7">
        <f>IF(D14="","",IF(D14="Won","Ask for a review",IF(D14="Lost","—",IF(G14&gt;=4,"Stop: mark lost",IF(D14="New",IF(H14&gt;=1,"Call back today","Wait"),IF(H14&gt;=3,"Send follow-up","Wait"))))))</f>
        <v/>
      </c>
    </row>
    <row r="15">
      <c r="A15" s="2" t="n"/>
      <c r="B15" s="2" t="n"/>
      <c r="C15" s="2" t="n"/>
      <c r="D15" s="2" t="n"/>
      <c r="E15" s="3" t="n"/>
      <c r="F15" s="4" t="n"/>
      <c r="G15" s="5" t="n"/>
      <c r="H15" s="6">
        <f>IF(F15="","",TODAY()-F15)</f>
        <v/>
      </c>
      <c r="I15" s="7">
        <f>IF(D15="","",IF(D15="Won","Ask for a review",IF(D15="Lost","—",IF(G15&gt;=4,"Stop: mark lost",IF(D15="New",IF(H15&gt;=1,"Call back today","Wait"),IF(H15&gt;=3,"Send follow-up","Wait"))))))</f>
        <v/>
      </c>
    </row>
    <row r="16">
      <c r="A16" s="2" t="n"/>
      <c r="B16" s="2" t="n"/>
      <c r="C16" s="2" t="n"/>
      <c r="D16" s="2" t="n"/>
      <c r="E16" s="3" t="n"/>
      <c r="F16" s="4" t="n"/>
      <c r="G16" s="5" t="n"/>
      <c r="H16" s="6">
        <f>IF(F16="","",TODAY()-F16)</f>
        <v/>
      </c>
      <c r="I16" s="7">
        <f>IF(D16="","",IF(D16="Won","Ask for a review",IF(D16="Lost","—",IF(G16&gt;=4,"Stop: mark lost",IF(D16="New",IF(H16&gt;=1,"Call back today","Wait"),IF(H16&gt;=3,"Send follow-up","Wait"))))))</f>
        <v/>
      </c>
    </row>
    <row r="17">
      <c r="A17" s="2" t="n"/>
      <c r="B17" s="2" t="n"/>
      <c r="C17" s="2" t="n"/>
      <c r="D17" s="2" t="n"/>
      <c r="E17" s="3" t="n"/>
      <c r="F17" s="4" t="n"/>
      <c r="G17" s="5" t="n"/>
      <c r="H17" s="6">
        <f>IF(F17="","",TODAY()-F17)</f>
        <v/>
      </c>
      <c r="I17" s="7">
        <f>IF(D17="","",IF(D17="Won","Ask for a review",IF(D17="Lost","—",IF(G17&gt;=4,"Stop: mark lost",IF(D17="New",IF(H17&gt;=1,"Call back today","Wait"),IF(H17&gt;=3,"Send follow-up","Wait"))))))</f>
        <v/>
      </c>
    </row>
    <row r="18">
      <c r="A18" s="2" t="n"/>
      <c r="B18" s="2" t="n"/>
      <c r="C18" s="2" t="n"/>
      <c r="D18" s="2" t="n"/>
      <c r="E18" s="3" t="n"/>
      <c r="F18" s="4" t="n"/>
      <c r="G18" s="5" t="n"/>
      <c r="H18" s="6">
        <f>IF(F18="","",TODAY()-F18)</f>
        <v/>
      </c>
      <c r="I18" s="7">
        <f>IF(D18="","",IF(D18="Won","Ask for a review",IF(D18="Lost","—",IF(G18&gt;=4,"Stop: mark lost",IF(D18="New",IF(H18&gt;=1,"Call back today","Wait"),IF(H18&gt;=3,"Send follow-up","Wait"))))))</f>
        <v/>
      </c>
    </row>
    <row r="19">
      <c r="A19" s="2" t="n"/>
      <c r="B19" s="2" t="n"/>
      <c r="C19" s="2" t="n"/>
      <c r="D19" s="2" t="n"/>
      <c r="E19" s="3" t="n"/>
      <c r="F19" s="4" t="n"/>
      <c r="G19" s="5" t="n"/>
      <c r="H19" s="6">
        <f>IF(F19="","",TODAY()-F19)</f>
        <v/>
      </c>
      <c r="I19" s="7">
        <f>IF(D19="","",IF(D19="Won","Ask for a review",IF(D19="Lost","—",IF(G19&gt;=4,"Stop: mark lost",IF(D19="New",IF(H19&gt;=1,"Call back today","Wait"),IF(H19&gt;=3,"Send follow-up","Wait"))))))</f>
        <v/>
      </c>
    </row>
    <row r="20">
      <c r="A20" s="2" t="n"/>
      <c r="B20" s="2" t="n"/>
      <c r="C20" s="2" t="n"/>
      <c r="D20" s="2" t="n"/>
      <c r="E20" s="3" t="n"/>
      <c r="F20" s="4" t="n"/>
      <c r="G20" s="5" t="n"/>
      <c r="H20" s="6">
        <f>IF(F20="","",TODAY()-F20)</f>
        <v/>
      </c>
      <c r="I20" s="7">
        <f>IF(D20="","",IF(D20="Won","Ask for a review",IF(D20="Lost","—",IF(G20&gt;=4,"Stop: mark lost",IF(D20="New",IF(H20&gt;=1,"Call back today","Wait"),IF(H20&gt;=3,"Send follow-up","Wait"))))))</f>
        <v/>
      </c>
    </row>
    <row r="21">
      <c r="A21" s="2" t="n"/>
      <c r="B21" s="2" t="n"/>
      <c r="C21" s="2" t="n"/>
      <c r="D21" s="2" t="n"/>
      <c r="E21" s="3" t="n"/>
      <c r="F21" s="4" t="n"/>
      <c r="G21" s="5" t="n"/>
      <c r="H21" s="6">
        <f>IF(F21="","",TODAY()-F21)</f>
        <v/>
      </c>
      <c r="I21" s="7">
        <f>IF(D21="","",IF(D21="Won","Ask for a review",IF(D21="Lost","—",IF(G21&gt;=4,"Stop: mark lost",IF(D21="New",IF(H21&gt;=1,"Call back today","Wait"),IF(H21&gt;=3,"Send follow-up","Wait"))))))</f>
        <v/>
      </c>
    </row>
    <row r="22">
      <c r="A22" s="2" t="n"/>
      <c r="B22" s="2" t="n"/>
      <c r="C22" s="2" t="n"/>
      <c r="D22" s="2" t="n"/>
      <c r="E22" s="3" t="n"/>
      <c r="F22" s="4" t="n"/>
      <c r="G22" s="5" t="n"/>
      <c r="H22" s="6">
        <f>IF(F22="","",TODAY()-F22)</f>
        <v/>
      </c>
      <c r="I22" s="7">
        <f>IF(D22="","",IF(D22="Won","Ask for a review",IF(D22="Lost","—",IF(G22&gt;=4,"Stop: mark lost",IF(D22="New",IF(H22&gt;=1,"Call back today","Wait"),IF(H22&gt;=3,"Send follow-up","Wait"))))))</f>
        <v/>
      </c>
    </row>
    <row r="23">
      <c r="A23" s="2" t="n"/>
      <c r="B23" s="2" t="n"/>
      <c r="C23" s="2" t="n"/>
      <c r="D23" s="2" t="n"/>
      <c r="E23" s="3" t="n"/>
      <c r="F23" s="4" t="n"/>
      <c r="G23" s="5" t="n"/>
      <c r="H23" s="6">
        <f>IF(F23="","",TODAY()-F23)</f>
        <v/>
      </c>
      <c r="I23" s="7">
        <f>IF(D23="","",IF(D23="Won","Ask for a review",IF(D23="Lost","—",IF(G23&gt;=4,"Stop: mark lost",IF(D23="New",IF(H23&gt;=1,"Call back today","Wait"),IF(H23&gt;=3,"Send follow-up","Wait"))))))</f>
        <v/>
      </c>
    </row>
    <row r="24">
      <c r="A24" s="2" t="n"/>
      <c r="B24" s="2" t="n"/>
      <c r="C24" s="2" t="n"/>
      <c r="D24" s="2" t="n"/>
      <c r="E24" s="3" t="n"/>
      <c r="F24" s="4" t="n"/>
      <c r="G24" s="5" t="n"/>
      <c r="H24" s="6">
        <f>IF(F24="","",TODAY()-F24)</f>
        <v/>
      </c>
      <c r="I24" s="7">
        <f>IF(D24="","",IF(D24="Won","Ask for a review",IF(D24="Lost","—",IF(G24&gt;=4,"Stop: mark lost",IF(D24="New",IF(H24&gt;=1,"Call back today","Wait"),IF(H24&gt;=3,"Send follow-up","Wait"))))))</f>
        <v/>
      </c>
    </row>
    <row r="25">
      <c r="A25" s="2" t="n"/>
      <c r="B25" s="2" t="n"/>
      <c r="C25" s="2" t="n"/>
      <c r="D25" s="2" t="n"/>
      <c r="E25" s="3" t="n"/>
      <c r="F25" s="4" t="n"/>
      <c r="G25" s="5" t="n"/>
      <c r="H25" s="6">
        <f>IF(F25="","",TODAY()-F25)</f>
        <v/>
      </c>
      <c r="I25" s="7">
        <f>IF(D25="","",IF(D25="Won","Ask for a review",IF(D25="Lost","—",IF(G25&gt;=4,"Stop: mark lost",IF(D25="New",IF(H25&gt;=1,"Call back today","Wait"),IF(H25&gt;=3,"Send follow-up","Wait"))))))</f>
        <v/>
      </c>
    </row>
    <row r="26">
      <c r="A26" s="2" t="n"/>
      <c r="B26" s="2" t="n"/>
      <c r="C26" s="2" t="n"/>
      <c r="D26" s="2" t="n"/>
      <c r="E26" s="3" t="n"/>
      <c r="F26" s="4" t="n"/>
      <c r="G26" s="5" t="n"/>
      <c r="H26" s="6">
        <f>IF(F26="","",TODAY()-F26)</f>
        <v/>
      </c>
      <c r="I26" s="7">
        <f>IF(D26="","",IF(D26="Won","Ask for a review",IF(D26="Lost","—",IF(G26&gt;=4,"Stop: mark lost",IF(D26="New",IF(H26&gt;=1,"Call back today","Wait"),IF(H26&gt;=3,"Send follow-up","Wait"))))))</f>
        <v/>
      </c>
    </row>
    <row r="27">
      <c r="A27" s="2" t="n"/>
      <c r="B27" s="2" t="n"/>
      <c r="C27" s="2" t="n"/>
      <c r="D27" s="2" t="n"/>
      <c r="E27" s="3" t="n"/>
      <c r="F27" s="4" t="n"/>
      <c r="G27" s="5" t="n"/>
      <c r="H27" s="6">
        <f>IF(F27="","",TODAY()-F27)</f>
        <v/>
      </c>
      <c r="I27" s="7">
        <f>IF(D27="","",IF(D27="Won","Ask for a review",IF(D27="Lost","—",IF(G27&gt;=4,"Stop: mark lost",IF(D27="New",IF(H27&gt;=1,"Call back today","Wait"),IF(H27&gt;=3,"Send follow-up","Wait"))))))</f>
        <v/>
      </c>
    </row>
    <row r="28">
      <c r="A28" s="2" t="n"/>
      <c r="B28" s="2" t="n"/>
      <c r="C28" s="2" t="n"/>
      <c r="D28" s="2" t="n"/>
      <c r="E28" s="3" t="n"/>
      <c r="F28" s="4" t="n"/>
      <c r="G28" s="5" t="n"/>
      <c r="H28" s="6">
        <f>IF(F28="","",TODAY()-F28)</f>
        <v/>
      </c>
      <c r="I28" s="7">
        <f>IF(D28="","",IF(D28="Won","Ask for a review",IF(D28="Lost","—",IF(G28&gt;=4,"Stop: mark lost",IF(D28="New",IF(H28&gt;=1,"Call back today","Wait"),IF(H28&gt;=3,"Send follow-up","Wait"))))))</f>
        <v/>
      </c>
    </row>
    <row r="29">
      <c r="A29" s="2" t="n"/>
      <c r="B29" s="2" t="n"/>
      <c r="C29" s="2" t="n"/>
      <c r="D29" s="2" t="n"/>
      <c r="E29" s="3" t="n"/>
      <c r="F29" s="4" t="n"/>
      <c r="G29" s="5" t="n"/>
      <c r="H29" s="6">
        <f>IF(F29="","",TODAY()-F29)</f>
        <v/>
      </c>
      <c r="I29" s="7">
        <f>IF(D29="","",IF(D29="Won","Ask for a review",IF(D29="Lost","—",IF(G29&gt;=4,"Stop: mark lost",IF(D29="New",IF(H29&gt;=1,"Call back today","Wait"),IF(H29&gt;=3,"Send follow-up","Wait"))))))</f>
        <v/>
      </c>
    </row>
    <row r="30">
      <c r="A30" s="2" t="n"/>
      <c r="B30" s="2" t="n"/>
      <c r="C30" s="2" t="n"/>
      <c r="D30" s="2" t="n"/>
      <c r="E30" s="3" t="n"/>
      <c r="F30" s="4" t="n"/>
      <c r="G30" s="5" t="n"/>
      <c r="H30" s="6">
        <f>IF(F30="","",TODAY()-F30)</f>
        <v/>
      </c>
      <c r="I30" s="7">
        <f>IF(D30="","",IF(D30="Won","Ask for a review",IF(D30="Lost","—",IF(G30&gt;=4,"Stop: mark lost",IF(D30="New",IF(H30&gt;=1,"Call back today","Wait"),IF(H30&gt;=3,"Send follow-up","Wait"))))))</f>
        <v/>
      </c>
    </row>
    <row r="31">
      <c r="A31" s="2" t="n"/>
      <c r="B31" s="2" t="n"/>
      <c r="C31" s="2" t="n"/>
      <c r="D31" s="2" t="n"/>
      <c r="E31" s="3" t="n"/>
      <c r="F31" s="4" t="n"/>
      <c r="G31" s="5" t="n"/>
      <c r="H31" s="6">
        <f>IF(F31="","",TODAY()-F31)</f>
        <v/>
      </c>
      <c r="I31" s="7">
        <f>IF(D31="","",IF(D31="Won","Ask for a review",IF(D31="Lost","—",IF(G31&gt;=4,"Stop: mark lost",IF(D31="New",IF(H31&gt;=1,"Call back today","Wait"),IF(H31&gt;=3,"Send follow-up","Wait"))))))</f>
        <v/>
      </c>
    </row>
    <row r="32">
      <c r="A32" s="2" t="n"/>
      <c r="B32" s="2" t="n"/>
      <c r="C32" s="2" t="n"/>
      <c r="D32" s="2" t="n"/>
      <c r="E32" s="3" t="n"/>
      <c r="F32" s="4" t="n"/>
      <c r="G32" s="5" t="n"/>
      <c r="H32" s="6">
        <f>IF(F32="","",TODAY()-F32)</f>
        <v/>
      </c>
      <c r="I32" s="7">
        <f>IF(D32="","",IF(D32="Won","Ask for a review",IF(D32="Lost","—",IF(G32&gt;=4,"Stop: mark lost",IF(D32="New",IF(H32&gt;=1,"Call back today","Wait"),IF(H32&gt;=3,"Send follow-up","Wait"))))))</f>
        <v/>
      </c>
    </row>
    <row r="33">
      <c r="A33" s="2" t="n"/>
      <c r="B33" s="2" t="n"/>
      <c r="C33" s="2" t="n"/>
      <c r="D33" s="2" t="n"/>
      <c r="E33" s="3" t="n"/>
      <c r="F33" s="4" t="n"/>
      <c r="G33" s="5" t="n"/>
      <c r="H33" s="6">
        <f>IF(F33="","",TODAY()-F33)</f>
        <v/>
      </c>
      <c r="I33" s="7">
        <f>IF(D33="","",IF(D33="Won","Ask for a review",IF(D33="Lost","—",IF(G33&gt;=4,"Stop: mark lost",IF(D33="New",IF(H33&gt;=1,"Call back today","Wait"),IF(H33&gt;=3,"Send follow-up","Wait"))))))</f>
        <v/>
      </c>
    </row>
    <row r="34">
      <c r="A34" s="2" t="n"/>
      <c r="B34" s="2" t="n"/>
      <c r="C34" s="2" t="n"/>
      <c r="D34" s="2" t="n"/>
      <c r="E34" s="3" t="n"/>
      <c r="F34" s="4" t="n"/>
      <c r="G34" s="5" t="n"/>
      <c r="H34" s="6">
        <f>IF(F34="","",TODAY()-F34)</f>
        <v/>
      </c>
      <c r="I34" s="7">
        <f>IF(D34="","",IF(D34="Won","Ask for a review",IF(D34="Lost","—",IF(G34&gt;=4,"Stop: mark lost",IF(D34="New",IF(H34&gt;=1,"Call back today","Wait"),IF(H34&gt;=3,"Send follow-up","Wait"))))))</f>
        <v/>
      </c>
    </row>
    <row r="35">
      <c r="A35" s="2" t="n"/>
      <c r="B35" s="2" t="n"/>
      <c r="C35" s="2" t="n"/>
      <c r="D35" s="2" t="n"/>
      <c r="E35" s="3" t="n"/>
      <c r="F35" s="4" t="n"/>
      <c r="G35" s="5" t="n"/>
      <c r="H35" s="6">
        <f>IF(F35="","",TODAY()-F35)</f>
        <v/>
      </c>
      <c r="I35" s="7">
        <f>IF(D35="","",IF(D35="Won","Ask for a review",IF(D35="Lost","—",IF(G35&gt;=4,"Stop: mark lost",IF(D35="New",IF(H35&gt;=1,"Call back today","Wait"),IF(H35&gt;=3,"Send follow-up","Wait"))))))</f>
        <v/>
      </c>
    </row>
    <row r="36">
      <c r="A36" s="2" t="n"/>
      <c r="B36" s="2" t="n"/>
      <c r="C36" s="2" t="n"/>
      <c r="D36" s="2" t="n"/>
      <c r="E36" s="3" t="n"/>
      <c r="F36" s="4" t="n"/>
      <c r="G36" s="5" t="n"/>
      <c r="H36" s="6">
        <f>IF(F36="","",TODAY()-F36)</f>
        <v/>
      </c>
      <c r="I36" s="7">
        <f>IF(D36="","",IF(D36="Won","Ask for a review",IF(D36="Lost","—",IF(G36&gt;=4,"Stop: mark lost",IF(D36="New",IF(H36&gt;=1,"Call back today","Wait"),IF(H36&gt;=3,"Send follow-up","Wait"))))))</f>
        <v/>
      </c>
    </row>
    <row r="37">
      <c r="A37" s="2" t="n"/>
      <c r="B37" s="2" t="n"/>
      <c r="C37" s="2" t="n"/>
      <c r="D37" s="2" t="n"/>
      <c r="E37" s="3" t="n"/>
      <c r="F37" s="4" t="n"/>
      <c r="G37" s="5" t="n"/>
      <c r="H37" s="6">
        <f>IF(F37="","",TODAY()-F37)</f>
        <v/>
      </c>
      <c r="I37" s="7">
        <f>IF(D37="","",IF(D37="Won","Ask for a review",IF(D37="Lost","—",IF(G37&gt;=4,"Stop: mark lost",IF(D37="New",IF(H37&gt;=1,"Call back today","Wait"),IF(H37&gt;=3,"Send follow-up","Wait"))))))</f>
        <v/>
      </c>
    </row>
    <row r="38">
      <c r="A38" s="2" t="n"/>
      <c r="B38" s="2" t="n"/>
      <c r="C38" s="2" t="n"/>
      <c r="D38" s="2" t="n"/>
      <c r="E38" s="3" t="n"/>
      <c r="F38" s="4" t="n"/>
      <c r="G38" s="5" t="n"/>
      <c r="H38" s="6">
        <f>IF(F38="","",TODAY()-F38)</f>
        <v/>
      </c>
      <c r="I38" s="7">
        <f>IF(D38="","",IF(D38="Won","Ask for a review",IF(D38="Lost","—",IF(G38&gt;=4,"Stop: mark lost",IF(D38="New",IF(H38&gt;=1,"Call back today","Wait"),IF(H38&gt;=3,"Send follow-up","Wait"))))))</f>
        <v/>
      </c>
    </row>
    <row r="39">
      <c r="A39" s="2" t="n"/>
      <c r="B39" s="2" t="n"/>
      <c r="C39" s="2" t="n"/>
      <c r="D39" s="2" t="n"/>
      <c r="E39" s="3" t="n"/>
      <c r="F39" s="4" t="n"/>
      <c r="G39" s="5" t="n"/>
      <c r="H39" s="6">
        <f>IF(F39="","",TODAY()-F39)</f>
        <v/>
      </c>
      <c r="I39" s="7">
        <f>IF(D39="","",IF(D39="Won","Ask for a review",IF(D39="Lost","—",IF(G39&gt;=4,"Stop: mark lost",IF(D39="New",IF(H39&gt;=1,"Call back today","Wait"),IF(H39&gt;=3,"Send follow-up","Wait"))))))</f>
        <v/>
      </c>
    </row>
    <row r="40">
      <c r="A40" s="2" t="n"/>
      <c r="B40" s="2" t="n"/>
      <c r="C40" s="2" t="n"/>
      <c r="D40" s="2" t="n"/>
      <c r="E40" s="3" t="n"/>
      <c r="F40" s="4" t="n"/>
      <c r="G40" s="5" t="n"/>
      <c r="H40" s="6">
        <f>IF(F40="","",TODAY()-F40)</f>
        <v/>
      </c>
      <c r="I40" s="7">
        <f>IF(D40="","",IF(D40="Won","Ask for a review",IF(D40="Lost","—",IF(G40&gt;=4,"Stop: mark lost",IF(D40="New",IF(H40&gt;=1,"Call back today","Wait"),IF(H40&gt;=3,"Send follow-up","Wait"))))))</f>
        <v/>
      </c>
    </row>
    <row r="41">
      <c r="A41" s="2" t="n"/>
      <c r="B41" s="2" t="n"/>
      <c r="C41" s="2" t="n"/>
      <c r="D41" s="2" t="n"/>
      <c r="E41" s="3" t="n"/>
      <c r="F41" s="4" t="n"/>
      <c r="G41" s="5" t="n"/>
      <c r="H41" s="6">
        <f>IF(F41="","",TODAY()-F41)</f>
        <v/>
      </c>
      <c r="I41" s="7">
        <f>IF(D41="","",IF(D41="Won","Ask for a review",IF(D41="Lost","—",IF(G41&gt;=4,"Stop: mark lost",IF(D41="New",IF(H41&gt;=1,"Call back today","Wait"),IF(H41&gt;=3,"Send follow-up","Wait"))))))</f>
        <v/>
      </c>
    </row>
    <row r="43">
      <c r="H43" s="8" t="inlineStr">
        <is>
          <t>Open pipeline</t>
        </is>
      </c>
      <c r="I43" s="9">
        <f>SUMIFS(E2:E41,D2:D41,"&lt;&gt;Won",D2:D41,"&lt;&gt;Lost",D2:D41,"&lt;&gt;")</f>
        <v/>
      </c>
    </row>
    <row r="44">
      <c r="H44" s="8" t="inlineStr">
        <is>
          <t>Won</t>
        </is>
      </c>
      <c r="I44" s="9">
        <f>SUMIF(D2:D41,"Won",E2:E41)</f>
        <v/>
      </c>
    </row>
    <row r="45">
      <c r="H45" s="8" t="inlineStr">
        <is>
          <t>Close rate</t>
        </is>
      </c>
      <c r="I45" s="10">
        <f>IFERROR(COUNTIF(D2:D41,"Won")/(COUNTIF(D2:D41,"Won")+COUNTIF(D2:D41,"Lost")),0)</f>
        <v/>
      </c>
    </row>
    <row r="46">
      <c r="H46" s="8" t="inlineStr">
        <is>
          <t>Due today</t>
        </is>
      </c>
      <c r="I46" s="11">
        <f>COUNTIF(I2:I41,"Call back today")+COUNTIF(I2:I41,"Send follow-up")</f>
        <v/>
      </c>
    </row>
    <row r="48">
      <c r="A48" s="12" t="inlineStr">
        <is>
          <t>Pick from the dropdowns and update the date when you talk to the customer. The next step fills itself in. The full version adds a report by channel, ready-to-send follow-up messages and the AI Office guide.</t>
        </is>
      </c>
    </row>
  </sheetData>
  <conditionalFormatting sqref="I2:I41">
    <cfRule type="expression" priority="1" dxfId="0">
      <formula>OR(I2="Call back today",I2="Send follow-up")</formula>
    </cfRule>
    <cfRule type="cellIs" priority="2" operator="equal" dxfId="1">
      <formula>"Stop: mark lost"</formula>
    </cfRule>
    <cfRule type="cellIs" priority="3" operator="equal" dxfId="2">
      <formula>"Ask for a review"</formula>
    </cfRule>
  </conditionalFormatting>
  <dataValidations count="3">
    <dataValidation sqref="B2 B3 B4 B5 B6 B7 B8 B9 B10 B11 B12 B13 B14 B15 B16 B17 B18 B19 B20 B21 B22 B23 B24 B25 B26 B27 B28 B29 B30 B31 B32 B33 B34 B35 B36 B37 B38 B39 B40 B41" showDropDown="0" showInputMessage="0" showErrorMessage="0" allowBlank="0" type="list">
      <formula1>='Lists'!$A$1:$A$5</formula1>
    </dataValidation>
    <dataValidation sqref="C2 C3 C4 C5 C6 C7 C8 C9 C10 C11 C12 C13 C14 C15 C16 C17 C18 C19 C20 C21 C22 C23 C24 C25 C26 C27 C28 C29 C30 C31 C32 C33 C34 C35 C36 C37 C38 C39 C40 C41" showDropDown="0" showInputMessage="0" showErrorMessage="0" allowBlank="0" type="list">
      <formula1>='Lists'!$B$1:$B$5</formula1>
    </dataValidation>
    <dataValidation sqref="D2 D3 D4 D5 D6 D7 D8 D9 D10 D11 D12 D13 D14 D15 D16 D17 D18 D19 D20 D21 D22 D23 D24 D25 D26 D27 D28 D29 D30 D31 D32 D33 D34 D35 D36 D37 D38 D39 D40 D41" showDropDown="0" showInputMessage="0" showErrorMessage="0" allowBlank="0" type="list">
      <formula1>='Lists'!$C$1:$C$4</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sheetData>
    <row r="1">
      <c r="A1" t="inlineStr">
        <is>
          <t>Call</t>
        </is>
      </c>
      <c r="B1" t="inlineStr">
        <is>
          <t>Remodel</t>
        </is>
      </c>
      <c r="C1" t="inlineStr">
        <is>
          <t>New</t>
        </is>
      </c>
    </row>
    <row r="2">
      <c r="A2" t="inlineStr">
        <is>
          <t>WhatsApp</t>
        </is>
      </c>
      <c r="B2" t="inlineStr">
        <is>
          <t>New home</t>
        </is>
      </c>
      <c r="C2" t="inlineStr">
        <is>
          <t>Quoted</t>
        </is>
      </c>
    </row>
    <row r="3">
      <c r="A3" t="inlineStr">
        <is>
          <t>Email</t>
        </is>
      </c>
      <c r="B3" t="inlineStr">
        <is>
          <t>Roof</t>
        </is>
      </c>
      <c r="C3" t="inlineStr">
        <is>
          <t>Won</t>
        </is>
      </c>
    </row>
    <row r="4">
      <c r="A4" t="inlineStr">
        <is>
          <t>Web form</t>
        </is>
      </c>
      <c r="B4" t="inlineStr">
        <is>
          <t>Repair</t>
        </is>
      </c>
      <c r="C4" t="inlineStr">
        <is>
          <t>Lost</t>
        </is>
      </c>
    </row>
    <row r="5">
      <c r="A5" t="inlineStr">
        <is>
          <t>Referral</t>
        </is>
      </c>
      <c r="B5"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2026-09-24T15:29:48Z</dcterms:created>
  <dcterms:modified xsi:type="dcterms:W3CDTF">2026-09-24T15:29:48Z</dcterms:modified>
</cp:coreProperties>
</file>